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907"/>
  </bookViews>
  <sheets>
    <sheet name="Cuadro 1 CN" sheetId="89" r:id="rId1"/>
  </sheets>
  <definedNames>
    <definedName name="_xlnm.Print_Area" localSheetId="0">'Cuadro 1 CN'!$A$1:$N$747</definedName>
    <definedName name="_xlnm.Print_Titles" localSheetId="0">'Cuadro 1 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7" i="89" l="1"/>
  <c r="C737" i="89"/>
  <c r="H736" i="89"/>
  <c r="C736" i="89"/>
  <c r="H735" i="89"/>
  <c r="C735" i="89"/>
  <c r="H734" i="89"/>
  <c r="C734" i="89"/>
  <c r="H733" i="89"/>
  <c r="H732" i="89" s="1"/>
  <c r="C733" i="89"/>
  <c r="C732" i="89" s="1"/>
  <c r="M732" i="89"/>
  <c r="M728" i="89" s="1"/>
  <c r="M724" i="89" s="1"/>
  <c r="L732" i="89"/>
  <c r="K732" i="89"/>
  <c r="J732" i="89"/>
  <c r="I732" i="89"/>
  <c r="G732" i="89"/>
  <c r="F732" i="89"/>
  <c r="E732" i="89"/>
  <c r="E728" i="89" s="1"/>
  <c r="E724" i="89" s="1"/>
  <c r="D732" i="89"/>
  <c r="H731" i="89"/>
  <c r="C731" i="89"/>
  <c r="H730" i="89"/>
  <c r="H729" i="89" s="1"/>
  <c r="H728" i="89" s="1"/>
  <c r="C730" i="89"/>
  <c r="M729" i="89"/>
  <c r="L729" i="89"/>
  <c r="K729" i="89"/>
  <c r="J729" i="89"/>
  <c r="J728" i="89" s="1"/>
  <c r="J724" i="89" s="1"/>
  <c r="I729" i="89"/>
  <c r="I728" i="89" s="1"/>
  <c r="I724" i="89" s="1"/>
  <c r="G729" i="89"/>
  <c r="G728" i="89" s="1"/>
  <c r="G724" i="89" s="1"/>
  <c r="F729" i="89"/>
  <c r="E729" i="89"/>
  <c r="D729" i="89"/>
  <c r="C729" i="89"/>
  <c r="F728" i="89"/>
  <c r="F724" i="89" s="1"/>
  <c r="D728" i="89"/>
  <c r="D724" i="89" s="1"/>
  <c r="H727" i="89"/>
  <c r="C727" i="89"/>
  <c r="H726" i="89"/>
  <c r="C726" i="89"/>
  <c r="H725" i="89"/>
  <c r="C725" i="89"/>
  <c r="H723" i="89"/>
  <c r="C723" i="89"/>
  <c r="H722" i="89"/>
  <c r="C722" i="89"/>
  <c r="H721" i="89"/>
  <c r="C721" i="89"/>
  <c r="H720" i="89"/>
  <c r="C720" i="89"/>
  <c r="H719" i="89"/>
  <c r="C719" i="89"/>
  <c r="C718" i="89" s="1"/>
  <c r="C717" i="89" s="1"/>
  <c r="M718" i="89"/>
  <c r="M717" i="89" s="1"/>
  <c r="L718" i="89"/>
  <c r="L717" i="89" s="1"/>
  <c r="K718" i="89"/>
  <c r="K717" i="89" s="1"/>
  <c r="J718" i="89"/>
  <c r="J717" i="89" s="1"/>
  <c r="I718" i="89"/>
  <c r="I717" i="89" s="1"/>
  <c r="G718" i="89"/>
  <c r="F718" i="89"/>
  <c r="F717" i="89" s="1"/>
  <c r="F715" i="89" s="1"/>
  <c r="E718" i="89"/>
  <c r="E717" i="89" s="1"/>
  <c r="E715" i="89" s="1"/>
  <c r="D718" i="89"/>
  <c r="D717" i="89" s="1"/>
  <c r="D715" i="89" s="1"/>
  <c r="G717" i="89"/>
  <c r="G715" i="89" s="1"/>
  <c r="H716" i="89"/>
  <c r="C716" i="89"/>
  <c r="M715" i="89"/>
  <c r="L715" i="89"/>
  <c r="K715" i="89"/>
  <c r="J715" i="89"/>
  <c r="I715" i="89"/>
  <c r="H714" i="89"/>
  <c r="C714" i="89"/>
  <c r="H713" i="89"/>
  <c r="C713" i="89"/>
  <c r="M712" i="89"/>
  <c r="L712" i="89"/>
  <c r="K712" i="89"/>
  <c r="J712" i="89"/>
  <c r="J711" i="89" s="1"/>
  <c r="J709" i="89" s="1"/>
  <c r="I712" i="89"/>
  <c r="I711" i="89" s="1"/>
  <c r="I709" i="89" s="1"/>
  <c r="H712" i="89"/>
  <c r="G712" i="89"/>
  <c r="F712" i="89"/>
  <c r="F711" i="89" s="1"/>
  <c r="E712" i="89"/>
  <c r="E711" i="89" s="1"/>
  <c r="D712" i="89"/>
  <c r="D711" i="89" s="1"/>
  <c r="C712" i="89"/>
  <c r="C711" i="89" s="1"/>
  <c r="M711" i="89"/>
  <c r="M709" i="89" s="1"/>
  <c r="L711" i="89"/>
  <c r="L709" i="89" s="1"/>
  <c r="K711" i="89"/>
  <c r="K709" i="89" s="1"/>
  <c r="H711" i="89"/>
  <c r="H709" i="89" s="1"/>
  <c r="G711" i="89"/>
  <c r="G709" i="89" s="1"/>
  <c r="H710" i="89"/>
  <c r="C710" i="89"/>
  <c r="F709" i="89"/>
  <c r="E709" i="89"/>
  <c r="D709" i="89"/>
  <c r="C709" i="89"/>
  <c r="H708" i="89"/>
  <c r="H707" i="89" s="1"/>
  <c r="H704" i="89" s="1"/>
  <c r="C708" i="89"/>
  <c r="C707" i="89" s="1"/>
  <c r="M707" i="89"/>
  <c r="L707" i="89"/>
  <c r="K707" i="89"/>
  <c r="J707" i="89"/>
  <c r="J704" i="89" s="1"/>
  <c r="I707" i="89"/>
  <c r="I704" i="89" s="1"/>
  <c r="G707" i="89"/>
  <c r="F707" i="89"/>
  <c r="E707" i="89"/>
  <c r="D707" i="89"/>
  <c r="H706" i="89"/>
  <c r="C706" i="89"/>
  <c r="M705" i="89"/>
  <c r="M704" i="89" s="1"/>
  <c r="L705" i="89"/>
  <c r="L704" i="89" s="1"/>
  <c r="K705" i="89"/>
  <c r="K704" i="89" s="1"/>
  <c r="J705" i="89"/>
  <c r="I705" i="89"/>
  <c r="H705" i="89"/>
  <c r="G705" i="89"/>
  <c r="G704" i="89" s="1"/>
  <c r="F705" i="89"/>
  <c r="F704" i="89" s="1"/>
  <c r="E705" i="89"/>
  <c r="E704" i="89" s="1"/>
  <c r="D705" i="89"/>
  <c r="D704" i="89" s="1"/>
  <c r="C705" i="89"/>
  <c r="C704" i="89" s="1"/>
  <c r="H702" i="89"/>
  <c r="C702" i="89"/>
  <c r="M701" i="89"/>
  <c r="M699" i="89" s="1"/>
  <c r="L701" i="89"/>
  <c r="K701" i="89"/>
  <c r="J701" i="89"/>
  <c r="I701" i="89"/>
  <c r="I699" i="89" s="1"/>
  <c r="I698" i="89" s="1"/>
  <c r="H701" i="89"/>
  <c r="G701" i="89"/>
  <c r="G699" i="89" s="1"/>
  <c r="G698" i="89" s="1"/>
  <c r="F701" i="89"/>
  <c r="F699" i="89" s="1"/>
  <c r="E701" i="89"/>
  <c r="E699" i="89" s="1"/>
  <c r="D701" i="89"/>
  <c r="D699" i="89" s="1"/>
  <c r="C701" i="89"/>
  <c r="H700" i="89"/>
  <c r="H699" i="89" s="1"/>
  <c r="C700" i="89"/>
  <c r="L699" i="89"/>
  <c r="K699" i="89"/>
  <c r="J699" i="89"/>
  <c r="H697" i="89"/>
  <c r="C697" i="89"/>
  <c r="H696" i="89"/>
  <c r="C696" i="89"/>
  <c r="H695" i="89"/>
  <c r="H694" i="89" s="1"/>
  <c r="C695" i="89"/>
  <c r="C694" i="89" s="1"/>
  <c r="M694" i="89"/>
  <c r="L694" i="89"/>
  <c r="K694" i="89"/>
  <c r="J694" i="89"/>
  <c r="I694" i="89"/>
  <c r="G694" i="89"/>
  <c r="G690" i="89" s="1"/>
  <c r="G687" i="89" s="1"/>
  <c r="F694" i="89"/>
  <c r="F690" i="89" s="1"/>
  <c r="F687" i="89" s="1"/>
  <c r="E694" i="89"/>
  <c r="D694" i="89"/>
  <c r="H693" i="89"/>
  <c r="H691" i="89" s="1"/>
  <c r="H690" i="89" s="1"/>
  <c r="C693" i="89"/>
  <c r="H692" i="89"/>
  <c r="C692" i="89"/>
  <c r="C691" i="89" s="1"/>
  <c r="M691" i="89"/>
  <c r="L691" i="89"/>
  <c r="L690" i="89" s="1"/>
  <c r="K691" i="89"/>
  <c r="K690" i="89" s="1"/>
  <c r="J691" i="89"/>
  <c r="J690" i="89" s="1"/>
  <c r="I691" i="89"/>
  <c r="I690" i="89" s="1"/>
  <c r="I687" i="89" s="1"/>
  <c r="G691" i="89"/>
  <c r="F691" i="89"/>
  <c r="E691" i="89"/>
  <c r="D691" i="89"/>
  <c r="D690" i="89"/>
  <c r="D687" i="89" s="1"/>
  <c r="C690" i="89"/>
  <c r="H689" i="89"/>
  <c r="C689" i="89"/>
  <c r="H688" i="89"/>
  <c r="C688" i="89"/>
  <c r="L687" i="89"/>
  <c r="K687" i="89"/>
  <c r="J687" i="89"/>
  <c r="H686" i="89"/>
  <c r="C686" i="89"/>
  <c r="H685" i="89"/>
  <c r="C685" i="89"/>
  <c r="H684" i="89"/>
  <c r="C684" i="89"/>
  <c r="H683" i="89"/>
  <c r="C683" i="89"/>
  <c r="M682" i="89"/>
  <c r="L682" i="89"/>
  <c r="L681" i="89" s="1"/>
  <c r="K682" i="89"/>
  <c r="K681" i="89" s="1"/>
  <c r="J682" i="89"/>
  <c r="J681" i="89" s="1"/>
  <c r="I682" i="89"/>
  <c r="I681" i="89" s="1"/>
  <c r="H682" i="89"/>
  <c r="H681" i="89" s="1"/>
  <c r="G682" i="89"/>
  <c r="G681" i="89" s="1"/>
  <c r="F682" i="89"/>
  <c r="F681" i="89" s="1"/>
  <c r="E682" i="89"/>
  <c r="E681" i="89" s="1"/>
  <c r="D682" i="89"/>
  <c r="D681" i="89" s="1"/>
  <c r="C682" i="89"/>
  <c r="C681" i="89" s="1"/>
  <c r="M681" i="89"/>
  <c r="M665" i="89" s="1"/>
  <c r="H680" i="89"/>
  <c r="C680" i="89"/>
  <c r="H679" i="89"/>
  <c r="C679" i="89"/>
  <c r="H678" i="89"/>
  <c r="C678" i="89"/>
  <c r="C677" i="89" s="1"/>
  <c r="C675" i="89" s="1"/>
  <c r="C674" i="89" s="1"/>
  <c r="M677" i="89"/>
  <c r="M675" i="89" s="1"/>
  <c r="M674" i="89" s="1"/>
  <c r="L677" i="89"/>
  <c r="K677" i="89"/>
  <c r="J677" i="89"/>
  <c r="J675" i="89" s="1"/>
  <c r="J674" i="89" s="1"/>
  <c r="I677" i="89"/>
  <c r="I675" i="89" s="1"/>
  <c r="I674" i="89" s="1"/>
  <c r="H677" i="89"/>
  <c r="H675" i="89" s="1"/>
  <c r="H674" i="89" s="1"/>
  <c r="G677" i="89"/>
  <c r="G675" i="89" s="1"/>
  <c r="F677" i="89"/>
  <c r="E677" i="89"/>
  <c r="E675" i="89" s="1"/>
  <c r="E674" i="89" s="1"/>
  <c r="D677" i="89"/>
  <c r="H676" i="89"/>
  <c r="C676" i="89"/>
  <c r="L675" i="89"/>
  <c r="L674" i="89" s="1"/>
  <c r="L666" i="89" s="1"/>
  <c r="L665" i="89" s="1"/>
  <c r="K675" i="89"/>
  <c r="K674" i="89" s="1"/>
  <c r="K666" i="89" s="1"/>
  <c r="K665" i="89" s="1"/>
  <c r="F675" i="89"/>
  <c r="D675" i="89"/>
  <c r="D674" i="89" s="1"/>
  <c r="G674" i="89"/>
  <c r="F674" i="89"/>
  <c r="H673" i="89"/>
  <c r="C673" i="89"/>
  <c r="H672" i="89"/>
  <c r="C672" i="89"/>
  <c r="H671" i="89"/>
  <c r="C671" i="89"/>
  <c r="C670" i="89" s="1"/>
  <c r="M670" i="89"/>
  <c r="M668" i="89" s="1"/>
  <c r="M667" i="89" s="1"/>
  <c r="M666" i="89" s="1"/>
  <c r="L670" i="89"/>
  <c r="K670" i="89"/>
  <c r="J670" i="89"/>
  <c r="J668" i="89" s="1"/>
  <c r="I670" i="89"/>
  <c r="I668" i="89" s="1"/>
  <c r="H670" i="89"/>
  <c r="G670" i="89"/>
  <c r="G668" i="89" s="1"/>
  <c r="G667" i="89" s="1"/>
  <c r="G666" i="89" s="1"/>
  <c r="G665" i="89" s="1"/>
  <c r="F670" i="89"/>
  <c r="F668" i="89" s="1"/>
  <c r="F667" i="89" s="1"/>
  <c r="F666" i="89" s="1"/>
  <c r="E670" i="89"/>
  <c r="D670" i="89"/>
  <c r="H669" i="89"/>
  <c r="C669" i="89"/>
  <c r="L668" i="89"/>
  <c r="L667" i="89" s="1"/>
  <c r="K668" i="89"/>
  <c r="E668" i="89"/>
  <c r="E667" i="89" s="1"/>
  <c r="D668" i="89"/>
  <c r="D667" i="89" s="1"/>
  <c r="D666" i="89" s="1"/>
  <c r="D665" i="89" s="1"/>
  <c r="C668" i="89"/>
  <c r="C667" i="89" s="1"/>
  <c r="C666" i="89" s="1"/>
  <c r="C665" i="89" s="1"/>
  <c r="K667" i="89"/>
  <c r="J667" i="89"/>
  <c r="J666" i="89" s="1"/>
  <c r="J665" i="89" s="1"/>
  <c r="I667" i="89"/>
  <c r="I666" i="89" s="1"/>
  <c r="I665" i="89" s="1"/>
  <c r="H664" i="89"/>
  <c r="C664" i="89"/>
  <c r="H663" i="89"/>
  <c r="H662" i="89" s="1"/>
  <c r="H661" i="89" s="1"/>
  <c r="C663" i="89"/>
  <c r="C662" i="89" s="1"/>
  <c r="C661" i="89" s="1"/>
  <c r="M662" i="89"/>
  <c r="L662" i="89"/>
  <c r="L661" i="89" s="1"/>
  <c r="K662" i="89"/>
  <c r="J662" i="89"/>
  <c r="I662" i="89"/>
  <c r="G662" i="89"/>
  <c r="F662" i="89"/>
  <c r="E662" i="89"/>
  <c r="D662" i="89"/>
  <c r="M661" i="89"/>
  <c r="K661" i="89"/>
  <c r="J661" i="89"/>
  <c r="I661" i="89"/>
  <c r="G661" i="89"/>
  <c r="F661" i="89"/>
  <c r="E661" i="89"/>
  <c r="D661" i="89"/>
  <c r="H660" i="89"/>
  <c r="C660" i="89"/>
  <c r="H659" i="89"/>
  <c r="H658" i="89" s="1"/>
  <c r="C659" i="89"/>
  <c r="C658" i="89" s="1"/>
  <c r="C657" i="89" s="1"/>
  <c r="C656" i="89" s="1"/>
  <c r="C655" i="89" s="1"/>
  <c r="M658" i="89"/>
  <c r="M657" i="89" s="1"/>
  <c r="M656" i="89" s="1"/>
  <c r="L658" i="89"/>
  <c r="K658" i="89"/>
  <c r="J658" i="89"/>
  <c r="I658" i="89"/>
  <c r="G658" i="89"/>
  <c r="G657" i="89" s="1"/>
  <c r="G656" i="89" s="1"/>
  <c r="G655" i="89" s="1"/>
  <c r="F658" i="89"/>
  <c r="F657" i="89" s="1"/>
  <c r="F656" i="89" s="1"/>
  <c r="F655" i="89" s="1"/>
  <c r="E658" i="89"/>
  <c r="D658" i="89"/>
  <c r="L657" i="89"/>
  <c r="L656" i="89" s="1"/>
  <c r="L655" i="89" s="1"/>
  <c r="K657" i="89"/>
  <c r="K656" i="89" s="1"/>
  <c r="K655" i="89" s="1"/>
  <c r="J657" i="89"/>
  <c r="J656" i="89" s="1"/>
  <c r="J655" i="89" s="1"/>
  <c r="J634" i="89" s="1"/>
  <c r="I657" i="89"/>
  <c r="I656" i="89" s="1"/>
  <c r="I655" i="89" s="1"/>
  <c r="H657" i="89"/>
  <c r="H656" i="89" s="1"/>
  <c r="E657" i="89"/>
  <c r="E656" i="89" s="1"/>
  <c r="E655" i="89" s="1"/>
  <c r="D657" i="89"/>
  <c r="D656" i="89"/>
  <c r="D655" i="89" s="1"/>
  <c r="H654" i="89"/>
  <c r="C654" i="89"/>
  <c r="H653" i="89"/>
  <c r="C653" i="89"/>
  <c r="H652" i="89"/>
  <c r="H651" i="89" s="1"/>
  <c r="H650" i="89" s="1"/>
  <c r="H644" i="89" s="1"/>
  <c r="H642" i="89" s="1"/>
  <c r="C652" i="89"/>
  <c r="M651" i="89"/>
  <c r="L651" i="89"/>
  <c r="K651" i="89"/>
  <c r="J651" i="89"/>
  <c r="I651" i="89"/>
  <c r="I650" i="89" s="1"/>
  <c r="I644" i="89" s="1"/>
  <c r="I642" i="89" s="1"/>
  <c r="G651" i="89"/>
  <c r="F651" i="89"/>
  <c r="E651" i="89"/>
  <c r="D651" i="89"/>
  <c r="M650" i="89"/>
  <c r="L650" i="89"/>
  <c r="K650" i="89"/>
  <c r="J650" i="89"/>
  <c r="G650" i="89"/>
  <c r="F650" i="89"/>
  <c r="E650" i="89"/>
  <c r="E644" i="89" s="1"/>
  <c r="E642" i="89" s="1"/>
  <c r="D650" i="89"/>
  <c r="D644" i="89" s="1"/>
  <c r="D642" i="89" s="1"/>
  <c r="H649" i="89"/>
  <c r="H646" i="89" s="1"/>
  <c r="C649" i="89"/>
  <c r="H648" i="89"/>
  <c r="C648" i="89"/>
  <c r="H647" i="89"/>
  <c r="C647" i="89"/>
  <c r="M646" i="89"/>
  <c r="M645" i="89" s="1"/>
  <c r="M644" i="89" s="1"/>
  <c r="M642" i="89" s="1"/>
  <c r="L646" i="89"/>
  <c r="L645" i="89" s="1"/>
  <c r="L644" i="89" s="1"/>
  <c r="L642" i="89" s="1"/>
  <c r="K646" i="89"/>
  <c r="K645" i="89" s="1"/>
  <c r="K644" i="89" s="1"/>
  <c r="K642" i="89" s="1"/>
  <c r="J646" i="89"/>
  <c r="I646" i="89"/>
  <c r="G646" i="89"/>
  <c r="F646" i="89"/>
  <c r="E646" i="89"/>
  <c r="E645" i="89" s="1"/>
  <c r="D646" i="89"/>
  <c r="D645" i="89" s="1"/>
  <c r="C646" i="89"/>
  <c r="C645" i="89" s="1"/>
  <c r="J645" i="89"/>
  <c r="I645" i="89"/>
  <c r="H645" i="89"/>
  <c r="G645" i="89"/>
  <c r="G644" i="89" s="1"/>
  <c r="G642" i="89" s="1"/>
  <c r="F645" i="89"/>
  <c r="J644" i="89"/>
  <c r="J642" i="89" s="1"/>
  <c r="F644" i="89"/>
  <c r="F642" i="89" s="1"/>
  <c r="H643" i="89"/>
  <c r="C643" i="89"/>
  <c r="H641" i="89"/>
  <c r="C641" i="89"/>
  <c r="H640" i="89"/>
  <c r="H638" i="89" s="1"/>
  <c r="H637" i="89" s="1"/>
  <c r="H636" i="89" s="1"/>
  <c r="H635" i="89" s="1"/>
  <c r="C640" i="89"/>
  <c r="H639" i="89"/>
  <c r="C639" i="89"/>
  <c r="M638" i="89"/>
  <c r="L638" i="89"/>
  <c r="L637" i="89" s="1"/>
  <c r="L636" i="89" s="1"/>
  <c r="L635" i="89" s="1"/>
  <c r="L634" i="89" s="1"/>
  <c r="K638" i="89"/>
  <c r="J638" i="89"/>
  <c r="J637" i="89" s="1"/>
  <c r="J636" i="89" s="1"/>
  <c r="I638" i="89"/>
  <c r="I637" i="89" s="1"/>
  <c r="I636" i="89" s="1"/>
  <c r="I635" i="89" s="1"/>
  <c r="G638" i="89"/>
  <c r="G637" i="89" s="1"/>
  <c r="G636" i="89" s="1"/>
  <c r="G635" i="89" s="1"/>
  <c r="F638" i="89"/>
  <c r="F637" i="89" s="1"/>
  <c r="F636" i="89" s="1"/>
  <c r="F635" i="89" s="1"/>
  <c r="E638" i="89"/>
  <c r="E637" i="89" s="1"/>
  <c r="D638" i="89"/>
  <c r="M637" i="89"/>
  <c r="M636" i="89" s="1"/>
  <c r="K637" i="89"/>
  <c r="K636" i="89" s="1"/>
  <c r="K635" i="89" s="1"/>
  <c r="K634" i="89" s="1"/>
  <c r="D637" i="89"/>
  <c r="E636" i="89"/>
  <c r="E635" i="89" s="1"/>
  <c r="D636" i="89"/>
  <c r="D635" i="89" s="1"/>
  <c r="M635" i="89"/>
  <c r="J635" i="89"/>
  <c r="D634" i="89"/>
  <c r="H632" i="89"/>
  <c r="C632" i="89"/>
  <c r="C628" i="89" s="1"/>
  <c r="H631" i="89"/>
  <c r="C631" i="89"/>
  <c r="H630" i="89"/>
  <c r="C630" i="89"/>
  <c r="H629" i="89"/>
  <c r="C629" i="89"/>
  <c r="M628" i="89"/>
  <c r="L628" i="89"/>
  <c r="K628" i="89"/>
  <c r="J628" i="89"/>
  <c r="I628" i="89"/>
  <c r="G628" i="89"/>
  <c r="F628" i="89"/>
  <c r="E628" i="89"/>
  <c r="E622" i="89" s="1"/>
  <c r="E620" i="89" s="1"/>
  <c r="D628" i="89"/>
  <c r="H627" i="89"/>
  <c r="C627" i="89"/>
  <c r="H626" i="89"/>
  <c r="C626" i="89"/>
  <c r="H625" i="89"/>
  <c r="C625" i="89"/>
  <c r="H624" i="89"/>
  <c r="H623" i="89" s="1"/>
  <c r="C624" i="89"/>
  <c r="C623" i="89" s="1"/>
  <c r="M623" i="89"/>
  <c r="M622" i="89" s="1"/>
  <c r="L623" i="89"/>
  <c r="L622" i="89" s="1"/>
  <c r="K623" i="89"/>
  <c r="K622" i="89" s="1"/>
  <c r="J623" i="89"/>
  <c r="J622" i="89" s="1"/>
  <c r="I623" i="89"/>
  <c r="G623" i="89"/>
  <c r="F623" i="89"/>
  <c r="E623" i="89"/>
  <c r="D623" i="89"/>
  <c r="I622" i="89"/>
  <c r="G622" i="89"/>
  <c r="G620" i="89" s="1"/>
  <c r="F622" i="89"/>
  <c r="F620" i="89" s="1"/>
  <c r="D622" i="89"/>
  <c r="D620" i="89" s="1"/>
  <c r="H621" i="89"/>
  <c r="C621" i="89"/>
  <c r="M620" i="89"/>
  <c r="L620" i="89"/>
  <c r="K620" i="89"/>
  <c r="J620" i="89"/>
  <c r="I620" i="89"/>
  <c r="H618" i="89"/>
  <c r="C618" i="89"/>
  <c r="H617" i="89"/>
  <c r="C617" i="89"/>
  <c r="H616" i="89"/>
  <c r="C616" i="89"/>
  <c r="C613" i="89" s="1"/>
  <c r="H615" i="89"/>
  <c r="C615" i="89"/>
  <c r="H614" i="89"/>
  <c r="C614" i="89"/>
  <c r="M613" i="89"/>
  <c r="L613" i="89"/>
  <c r="K613" i="89"/>
  <c r="K611" i="89" s="1"/>
  <c r="K599" i="89" s="1"/>
  <c r="J613" i="89"/>
  <c r="J611" i="89" s="1"/>
  <c r="I613" i="89"/>
  <c r="I611" i="89" s="1"/>
  <c r="H613" i="89"/>
  <c r="H611" i="89" s="1"/>
  <c r="G613" i="89"/>
  <c r="F613" i="89"/>
  <c r="F611" i="89" s="1"/>
  <c r="E613" i="89"/>
  <c r="E611" i="89" s="1"/>
  <c r="D613" i="89"/>
  <c r="D611" i="89" s="1"/>
  <c r="H612" i="89"/>
  <c r="C612" i="89"/>
  <c r="M611" i="89"/>
  <c r="L611" i="89"/>
  <c r="G611" i="89"/>
  <c r="H610" i="89"/>
  <c r="C610" i="89"/>
  <c r="H609" i="89"/>
  <c r="H608" i="89" s="1"/>
  <c r="C609" i="89"/>
  <c r="C608" i="89" s="1"/>
  <c r="M608" i="89"/>
  <c r="M606" i="89" s="1"/>
  <c r="M599" i="89" s="1"/>
  <c r="L608" i="89"/>
  <c r="L606" i="89" s="1"/>
  <c r="L599" i="89" s="1"/>
  <c r="K608" i="89"/>
  <c r="J608" i="89"/>
  <c r="J606" i="89" s="1"/>
  <c r="J599" i="89" s="1"/>
  <c r="I608" i="89"/>
  <c r="I606" i="89" s="1"/>
  <c r="G608" i="89"/>
  <c r="G606" i="89" s="1"/>
  <c r="G599" i="89" s="1"/>
  <c r="F608" i="89"/>
  <c r="F606" i="89" s="1"/>
  <c r="F599" i="89" s="1"/>
  <c r="E608" i="89"/>
  <c r="E606" i="89" s="1"/>
  <c r="D608" i="89"/>
  <c r="H607" i="89"/>
  <c r="C607" i="89"/>
  <c r="C606" i="89" s="1"/>
  <c r="K606" i="89"/>
  <c r="D606" i="89"/>
  <c r="H605" i="89"/>
  <c r="H603" i="89" s="1"/>
  <c r="C605" i="89"/>
  <c r="H604" i="89"/>
  <c r="C604" i="89"/>
  <c r="M603" i="89"/>
  <c r="L603" i="89"/>
  <c r="K603" i="89"/>
  <c r="J603" i="89"/>
  <c r="I603" i="89"/>
  <c r="G603" i="89"/>
  <c r="F603" i="89"/>
  <c r="E603" i="89"/>
  <c r="D603" i="89"/>
  <c r="H602" i="89"/>
  <c r="C602" i="89"/>
  <c r="H601" i="89"/>
  <c r="C601" i="89"/>
  <c r="M600" i="89"/>
  <c r="L600" i="89"/>
  <c r="K600" i="89"/>
  <c r="J600" i="89"/>
  <c r="I600" i="89"/>
  <c r="H600" i="89"/>
  <c r="G600" i="89"/>
  <c r="F600" i="89"/>
  <c r="E600" i="89"/>
  <c r="E599" i="89" s="1"/>
  <c r="D600" i="89"/>
  <c r="C600" i="89"/>
  <c r="H598" i="89"/>
  <c r="C598" i="89"/>
  <c r="H597" i="89"/>
  <c r="C597" i="89"/>
  <c r="H596" i="89"/>
  <c r="C596" i="89"/>
  <c r="M595" i="89"/>
  <c r="L595" i="89"/>
  <c r="K595" i="89"/>
  <c r="J595" i="89"/>
  <c r="I595" i="89"/>
  <c r="H595" i="89"/>
  <c r="G595" i="89"/>
  <c r="F595" i="89"/>
  <c r="F591" i="89" s="1"/>
  <c r="F588" i="89" s="1"/>
  <c r="E595" i="89"/>
  <c r="D595" i="89"/>
  <c r="C595" i="89"/>
  <c r="H594" i="89"/>
  <c r="C594" i="89"/>
  <c r="H593" i="89"/>
  <c r="H592" i="89" s="1"/>
  <c r="H591" i="89" s="1"/>
  <c r="C593" i="89"/>
  <c r="C592" i="89" s="1"/>
  <c r="M592" i="89"/>
  <c r="L592" i="89"/>
  <c r="K592" i="89"/>
  <c r="J592" i="89"/>
  <c r="I592" i="89"/>
  <c r="G592" i="89"/>
  <c r="F592" i="89"/>
  <c r="E592" i="89"/>
  <c r="D592" i="89"/>
  <c r="M591" i="89"/>
  <c r="M588" i="89" s="1"/>
  <c r="K591" i="89"/>
  <c r="K588" i="89" s="1"/>
  <c r="J591" i="89"/>
  <c r="J588" i="89" s="1"/>
  <c r="I591" i="89"/>
  <c r="I588" i="89" s="1"/>
  <c r="G591" i="89"/>
  <c r="G588" i="89" s="1"/>
  <c r="E591" i="89"/>
  <c r="D591" i="89"/>
  <c r="C591" i="89"/>
  <c r="H590" i="89"/>
  <c r="C590" i="89"/>
  <c r="H589" i="89"/>
  <c r="C589" i="89"/>
  <c r="E588" i="89"/>
  <c r="D588" i="89"/>
  <c r="H587" i="89"/>
  <c r="C587" i="89"/>
  <c r="H586" i="89"/>
  <c r="C586" i="89"/>
  <c r="H585" i="89"/>
  <c r="H584" i="89" s="1"/>
  <c r="H582" i="89" s="1"/>
  <c r="C585" i="89"/>
  <c r="C584" i="89" s="1"/>
  <c r="C582" i="89" s="1"/>
  <c r="M584" i="89"/>
  <c r="L584" i="89"/>
  <c r="L582" i="89" s="1"/>
  <c r="K584" i="89"/>
  <c r="K582" i="89" s="1"/>
  <c r="J584" i="89"/>
  <c r="J582" i="89" s="1"/>
  <c r="J579" i="89" s="1"/>
  <c r="I584" i="89"/>
  <c r="I582" i="89" s="1"/>
  <c r="I579" i="89" s="1"/>
  <c r="G584" i="89"/>
  <c r="F584" i="89"/>
  <c r="F582" i="89" s="1"/>
  <c r="F579" i="89" s="1"/>
  <c r="E584" i="89"/>
  <c r="D584" i="89"/>
  <c r="H583" i="89"/>
  <c r="C583" i="89"/>
  <c r="M582" i="89"/>
  <c r="M579" i="89" s="1"/>
  <c r="G582" i="89"/>
  <c r="G579" i="89" s="1"/>
  <c r="E582" i="89"/>
  <c r="E579" i="89" s="1"/>
  <c r="D582" i="89"/>
  <c r="H581" i="89"/>
  <c r="C581" i="89"/>
  <c r="H580" i="89"/>
  <c r="C580" i="89"/>
  <c r="L579" i="89"/>
  <c r="K579" i="89"/>
  <c r="D579" i="89"/>
  <c r="H578" i="89"/>
  <c r="C578" i="89"/>
  <c r="H577" i="89"/>
  <c r="C577" i="89"/>
  <c r="H576" i="89"/>
  <c r="H574" i="89" s="1"/>
  <c r="C576" i="89"/>
  <c r="H575" i="89"/>
  <c r="C575" i="89"/>
  <c r="M574" i="89"/>
  <c r="L574" i="89"/>
  <c r="K574" i="89"/>
  <c r="J574" i="89"/>
  <c r="I574" i="89"/>
  <c r="G574" i="89"/>
  <c r="F574" i="89"/>
  <c r="E574" i="89"/>
  <c r="D574" i="89"/>
  <c r="H573" i="89"/>
  <c r="C573" i="89"/>
  <c r="H572" i="89"/>
  <c r="C572" i="89"/>
  <c r="H571" i="89"/>
  <c r="C571" i="89"/>
  <c r="H570" i="89"/>
  <c r="H569" i="89" s="1"/>
  <c r="C570" i="89"/>
  <c r="M569" i="89"/>
  <c r="L569" i="89"/>
  <c r="K569" i="89"/>
  <c r="J569" i="89"/>
  <c r="I569" i="89"/>
  <c r="G569" i="89"/>
  <c r="F569" i="89"/>
  <c r="F568" i="89" s="1"/>
  <c r="F567" i="89" s="1"/>
  <c r="E569" i="89"/>
  <c r="E568" i="89" s="1"/>
  <c r="E567" i="89" s="1"/>
  <c r="E566" i="89" s="1"/>
  <c r="D569" i="89"/>
  <c r="L568" i="89"/>
  <c r="L567" i="89" s="1"/>
  <c r="D568" i="89"/>
  <c r="D567" i="89" s="1"/>
  <c r="H564" i="89"/>
  <c r="C564" i="89"/>
  <c r="H563" i="89"/>
  <c r="C563" i="89"/>
  <c r="H562" i="89"/>
  <c r="H561" i="89" s="1"/>
  <c r="C562" i="89"/>
  <c r="C561" i="89" s="1"/>
  <c r="M561" i="89"/>
  <c r="M557" i="89" s="1"/>
  <c r="L561" i="89"/>
  <c r="K561" i="89"/>
  <c r="J561" i="89"/>
  <c r="I561" i="89"/>
  <c r="G561" i="89"/>
  <c r="F561" i="89"/>
  <c r="E561" i="89"/>
  <c r="D561" i="89"/>
  <c r="H559" i="89"/>
  <c r="C559" i="89"/>
  <c r="H558" i="89"/>
  <c r="H557" i="89" s="1"/>
  <c r="C558" i="89"/>
  <c r="L557" i="89"/>
  <c r="K557" i="89"/>
  <c r="J557" i="89"/>
  <c r="I557" i="89"/>
  <c r="G557" i="89"/>
  <c r="F557" i="89"/>
  <c r="E557" i="89"/>
  <c r="D557" i="89"/>
  <c r="H556" i="89"/>
  <c r="C556" i="89"/>
  <c r="H555" i="89"/>
  <c r="C555" i="89"/>
  <c r="H554" i="89"/>
  <c r="C554" i="89"/>
  <c r="M553" i="89"/>
  <c r="L553" i="89"/>
  <c r="K553" i="89"/>
  <c r="J553" i="89"/>
  <c r="I553" i="89"/>
  <c r="H553" i="89"/>
  <c r="G553" i="89"/>
  <c r="G552" i="89" s="1"/>
  <c r="G549" i="89" s="1"/>
  <c r="F553" i="89"/>
  <c r="F552" i="89" s="1"/>
  <c r="F549" i="89" s="1"/>
  <c r="E553" i="89"/>
  <c r="E552" i="89" s="1"/>
  <c r="E549" i="89" s="1"/>
  <c r="D553" i="89"/>
  <c r="D552" i="89" s="1"/>
  <c r="D549" i="89" s="1"/>
  <c r="C553" i="89"/>
  <c r="C552" i="89" s="1"/>
  <c r="M552" i="89"/>
  <c r="M549" i="89" s="1"/>
  <c r="L552" i="89"/>
  <c r="L549" i="89" s="1"/>
  <c r="K552" i="89"/>
  <c r="K549" i="89" s="1"/>
  <c r="J552" i="89"/>
  <c r="J549" i="89" s="1"/>
  <c r="I552" i="89"/>
  <c r="H552" i="89"/>
  <c r="H551" i="89"/>
  <c r="C551" i="89"/>
  <c r="H550" i="89"/>
  <c r="C550" i="89"/>
  <c r="C549" i="89" s="1"/>
  <c r="I549" i="89"/>
  <c r="H549" i="89"/>
  <c r="H548" i="89"/>
  <c r="H547" i="89" s="1"/>
  <c r="C548" i="89"/>
  <c r="M547" i="89"/>
  <c r="M545" i="89" s="1"/>
  <c r="L547" i="89"/>
  <c r="L545" i="89" s="1"/>
  <c r="K547" i="89"/>
  <c r="J547" i="89"/>
  <c r="I547" i="89"/>
  <c r="G547" i="89"/>
  <c r="F547" i="89"/>
  <c r="F545" i="89" s="1"/>
  <c r="E547" i="89"/>
  <c r="E545" i="89" s="1"/>
  <c r="D547" i="89"/>
  <c r="C547" i="89"/>
  <c r="H546" i="89"/>
  <c r="C546" i="89"/>
  <c r="K545" i="89"/>
  <c r="J545" i="89"/>
  <c r="I545" i="89"/>
  <c r="H545" i="89"/>
  <c r="G545" i="89"/>
  <c r="D545" i="89"/>
  <c r="C545" i="89"/>
  <c r="H544" i="89"/>
  <c r="H542" i="89" s="1"/>
  <c r="H541" i="89" s="1"/>
  <c r="C544" i="89"/>
  <c r="C542" i="89" s="1"/>
  <c r="H543" i="89"/>
  <c r="C543" i="89"/>
  <c r="M542" i="89"/>
  <c r="L542" i="89"/>
  <c r="K542" i="89"/>
  <c r="J542" i="89"/>
  <c r="I542" i="89"/>
  <c r="I541" i="89" s="1"/>
  <c r="G542" i="89"/>
  <c r="G541" i="89" s="1"/>
  <c r="F542" i="89"/>
  <c r="E542" i="89"/>
  <c r="E541" i="89" s="1"/>
  <c r="D542" i="89"/>
  <c r="M541" i="89"/>
  <c r="L541" i="89"/>
  <c r="K541" i="89"/>
  <c r="J541" i="89"/>
  <c r="F541" i="89"/>
  <c r="D541" i="89"/>
  <c r="C541" i="89"/>
  <c r="H540" i="89"/>
  <c r="C540" i="89"/>
  <c r="H539" i="89"/>
  <c r="C539" i="89"/>
  <c r="H538" i="89"/>
  <c r="C538" i="89"/>
  <c r="H537" i="89"/>
  <c r="H536" i="89" s="1"/>
  <c r="H535" i="89" s="1"/>
  <c r="C537" i="89"/>
  <c r="C536" i="89" s="1"/>
  <c r="M536" i="89"/>
  <c r="M535" i="89" s="1"/>
  <c r="L536" i="89"/>
  <c r="K536" i="89"/>
  <c r="J536" i="89"/>
  <c r="I536" i="89"/>
  <c r="G536" i="89"/>
  <c r="G535" i="89" s="1"/>
  <c r="G533" i="89" s="1"/>
  <c r="F536" i="89"/>
  <c r="F535" i="89" s="1"/>
  <c r="F533" i="89" s="1"/>
  <c r="E536" i="89"/>
  <c r="E535" i="89" s="1"/>
  <c r="E533" i="89" s="1"/>
  <c r="E532" i="89" s="1"/>
  <c r="E531" i="89" s="1"/>
  <c r="D536" i="89"/>
  <c r="D535" i="89" s="1"/>
  <c r="L535" i="89"/>
  <c r="K535" i="89"/>
  <c r="K533" i="89" s="1"/>
  <c r="K532" i="89" s="1"/>
  <c r="K531" i="89" s="1"/>
  <c r="J535" i="89"/>
  <c r="I535" i="89"/>
  <c r="C535" i="89"/>
  <c r="H534" i="89"/>
  <c r="C534" i="89"/>
  <c r="M533" i="89"/>
  <c r="J533" i="89"/>
  <c r="J532" i="89"/>
  <c r="J531" i="89" s="1"/>
  <c r="H530" i="89"/>
  <c r="C530" i="89"/>
  <c r="H529" i="89"/>
  <c r="C529" i="89"/>
  <c r="H528" i="89"/>
  <c r="H527" i="89" s="1"/>
  <c r="C528" i="89"/>
  <c r="M527" i="89"/>
  <c r="L527" i="89"/>
  <c r="K527" i="89"/>
  <c r="J527" i="89"/>
  <c r="I527" i="89"/>
  <c r="G527" i="89"/>
  <c r="F527" i="89"/>
  <c r="E527" i="89"/>
  <c r="D527" i="89"/>
  <c r="H526" i="89"/>
  <c r="C526" i="89"/>
  <c r="H525" i="89"/>
  <c r="C525" i="89"/>
  <c r="M524" i="89"/>
  <c r="L524" i="89"/>
  <c r="K524" i="89"/>
  <c r="J524" i="89"/>
  <c r="I524" i="89"/>
  <c r="G524" i="89"/>
  <c r="F524" i="89"/>
  <c r="E524" i="89"/>
  <c r="D524" i="89"/>
  <c r="H523" i="89"/>
  <c r="C523" i="89"/>
  <c r="H522" i="89"/>
  <c r="C522" i="89"/>
  <c r="H521" i="89"/>
  <c r="C521" i="89"/>
  <c r="M520" i="89"/>
  <c r="L520" i="89"/>
  <c r="K520" i="89"/>
  <c r="K517" i="89" s="1"/>
  <c r="J520" i="89"/>
  <c r="J517" i="89" s="1"/>
  <c r="I520" i="89"/>
  <c r="I517" i="89" s="1"/>
  <c r="H520" i="89"/>
  <c r="G520" i="89"/>
  <c r="G517" i="89" s="1"/>
  <c r="F520" i="89"/>
  <c r="E520" i="89"/>
  <c r="E517" i="89" s="1"/>
  <c r="D520" i="89"/>
  <c r="D517" i="89" s="1"/>
  <c r="C520" i="89"/>
  <c r="H519" i="89"/>
  <c r="C519" i="89"/>
  <c r="H518" i="89"/>
  <c r="H517" i="89" s="1"/>
  <c r="C518" i="89"/>
  <c r="C517" i="89" s="1"/>
  <c r="M517" i="89"/>
  <c r="L517" i="89"/>
  <c r="F517" i="89"/>
  <c r="H516" i="89"/>
  <c r="C516" i="89"/>
  <c r="H515" i="89"/>
  <c r="C515" i="89"/>
  <c r="M514" i="89"/>
  <c r="L514" i="89"/>
  <c r="K514" i="89"/>
  <c r="J514" i="89"/>
  <c r="I514" i="89"/>
  <c r="H514" i="89"/>
  <c r="G514" i="89"/>
  <c r="F514" i="89"/>
  <c r="E514" i="89"/>
  <c r="D514" i="89"/>
  <c r="C514" i="89"/>
  <c r="H513" i="89"/>
  <c r="C513" i="89"/>
  <c r="H512" i="89"/>
  <c r="C512" i="89"/>
  <c r="M511" i="89"/>
  <c r="L511" i="89"/>
  <c r="K511" i="89"/>
  <c r="J511" i="89"/>
  <c r="I511" i="89"/>
  <c r="H511" i="89"/>
  <c r="G511" i="89"/>
  <c r="F511" i="89"/>
  <c r="E511" i="89"/>
  <c r="D511" i="89"/>
  <c r="C511" i="89"/>
  <c r="H510" i="89"/>
  <c r="C510" i="89"/>
  <c r="H509" i="89"/>
  <c r="H508" i="89" s="1"/>
  <c r="C509" i="89"/>
  <c r="M508" i="89"/>
  <c r="L508" i="89"/>
  <c r="K508" i="89"/>
  <c r="K507" i="89" s="1"/>
  <c r="J508" i="89"/>
  <c r="J507" i="89" s="1"/>
  <c r="I508" i="89"/>
  <c r="I507" i="89" s="1"/>
  <c r="M507" i="89"/>
  <c r="H506" i="89"/>
  <c r="C506" i="89"/>
  <c r="H505" i="89"/>
  <c r="C505" i="89"/>
  <c r="M504" i="89"/>
  <c r="M500" i="89" s="1"/>
  <c r="L504" i="89"/>
  <c r="L500" i="89" s="1"/>
  <c r="K504" i="89"/>
  <c r="K500" i="89" s="1"/>
  <c r="J504" i="89"/>
  <c r="I504" i="89"/>
  <c r="G504" i="89"/>
  <c r="F504" i="89"/>
  <c r="E504" i="89"/>
  <c r="E500" i="89" s="1"/>
  <c r="D504" i="89"/>
  <c r="D500" i="89" s="1"/>
  <c r="C504" i="89"/>
  <c r="H503" i="89"/>
  <c r="C503" i="89"/>
  <c r="H502" i="89"/>
  <c r="C502" i="89"/>
  <c r="H501" i="89"/>
  <c r="C501" i="89"/>
  <c r="J500" i="89"/>
  <c r="I500" i="89"/>
  <c r="G500" i="89"/>
  <c r="F500" i="89"/>
  <c r="H497" i="89"/>
  <c r="C497" i="89"/>
  <c r="H496" i="89"/>
  <c r="C496" i="89"/>
  <c r="M495" i="89"/>
  <c r="L495" i="89"/>
  <c r="K495" i="89"/>
  <c r="K491" i="89" s="1"/>
  <c r="K476" i="89" s="1"/>
  <c r="K463" i="89" s="1"/>
  <c r="J495" i="89"/>
  <c r="J491" i="89" s="1"/>
  <c r="I495" i="89"/>
  <c r="H495" i="89"/>
  <c r="G495" i="89"/>
  <c r="F495" i="89"/>
  <c r="F491" i="89" s="1"/>
  <c r="E495" i="89"/>
  <c r="E491" i="89" s="1"/>
  <c r="D495" i="89"/>
  <c r="C495" i="89"/>
  <c r="H494" i="89"/>
  <c r="C494" i="89"/>
  <c r="H493" i="89"/>
  <c r="H492" i="89" s="1"/>
  <c r="C493" i="89"/>
  <c r="M492" i="89"/>
  <c r="M491" i="89" s="1"/>
  <c r="L492" i="89"/>
  <c r="K492" i="89"/>
  <c r="J492" i="89"/>
  <c r="I492" i="89"/>
  <c r="G492" i="89"/>
  <c r="F492" i="89"/>
  <c r="E492" i="89"/>
  <c r="D492" i="89"/>
  <c r="L491" i="89"/>
  <c r="H491" i="89"/>
  <c r="G491" i="89"/>
  <c r="D491" i="89"/>
  <c r="H489" i="89"/>
  <c r="C489" i="89"/>
  <c r="H488" i="89"/>
  <c r="C488" i="89"/>
  <c r="H487" i="89"/>
  <c r="C487" i="89"/>
  <c r="H486" i="89"/>
  <c r="C486" i="89"/>
  <c r="M485" i="89"/>
  <c r="L485" i="89"/>
  <c r="K485" i="89"/>
  <c r="J485" i="89"/>
  <c r="I485" i="89"/>
  <c r="G485" i="89"/>
  <c r="F485" i="89"/>
  <c r="E485" i="89"/>
  <c r="D485" i="89"/>
  <c r="C485" i="89"/>
  <c r="H484" i="89"/>
  <c r="C484" i="89"/>
  <c r="H483" i="89"/>
  <c r="C483" i="89"/>
  <c r="H482" i="89"/>
  <c r="C482" i="89"/>
  <c r="H481" i="89"/>
  <c r="C481" i="89"/>
  <c r="M480" i="89"/>
  <c r="M479" i="89" s="1"/>
  <c r="M477" i="89" s="1"/>
  <c r="M476" i="89" s="1"/>
  <c r="L480" i="89"/>
  <c r="L479" i="89" s="1"/>
  <c r="L477" i="89" s="1"/>
  <c r="K480" i="89"/>
  <c r="J480" i="89"/>
  <c r="J479" i="89" s="1"/>
  <c r="I480" i="89"/>
  <c r="G480" i="89"/>
  <c r="F480" i="89"/>
  <c r="E480" i="89"/>
  <c r="D480" i="89"/>
  <c r="K479" i="89"/>
  <c r="K477" i="89" s="1"/>
  <c r="I479" i="89"/>
  <c r="I477" i="89" s="1"/>
  <c r="G479" i="89"/>
  <c r="G477" i="89" s="1"/>
  <c r="G476" i="89" s="1"/>
  <c r="G463" i="89" s="1"/>
  <c r="F479" i="89"/>
  <c r="F477" i="89" s="1"/>
  <c r="E479" i="89"/>
  <c r="E477" i="89" s="1"/>
  <c r="E476" i="89" s="1"/>
  <c r="D479" i="89"/>
  <c r="D477" i="89" s="1"/>
  <c r="D476" i="89" s="1"/>
  <c r="H478" i="89"/>
  <c r="C478" i="89"/>
  <c r="J477" i="89"/>
  <c r="H475" i="89"/>
  <c r="C475" i="89"/>
  <c r="H474" i="89"/>
  <c r="H473" i="89" s="1"/>
  <c r="C474" i="89"/>
  <c r="M473" i="89"/>
  <c r="L473" i="89"/>
  <c r="K473" i="89"/>
  <c r="J473" i="89"/>
  <c r="I473" i="89"/>
  <c r="G473" i="89"/>
  <c r="F473" i="89"/>
  <c r="E473" i="89"/>
  <c r="D473" i="89"/>
  <c r="H472" i="89"/>
  <c r="C472" i="89"/>
  <c r="H471" i="89"/>
  <c r="C471" i="89"/>
  <c r="H470" i="89"/>
  <c r="C470" i="89"/>
  <c r="H469" i="89"/>
  <c r="C469" i="89"/>
  <c r="H468" i="89"/>
  <c r="C468" i="89"/>
  <c r="H467" i="89"/>
  <c r="H466" i="89" s="1"/>
  <c r="H465" i="89" s="1"/>
  <c r="C467" i="89"/>
  <c r="M466" i="89"/>
  <c r="L466" i="89"/>
  <c r="L465" i="89" s="1"/>
  <c r="K466" i="89"/>
  <c r="K465" i="89" s="1"/>
  <c r="J466" i="89"/>
  <c r="J465" i="89" s="1"/>
  <c r="I466" i="89"/>
  <c r="G466" i="89"/>
  <c r="F466" i="89"/>
  <c r="E466" i="89"/>
  <c r="D466" i="89"/>
  <c r="D465" i="89" s="1"/>
  <c r="C466" i="89"/>
  <c r="C465" i="89" s="1"/>
  <c r="M465" i="89"/>
  <c r="I465" i="89"/>
  <c r="G465" i="89"/>
  <c r="G464" i="89" s="1"/>
  <c r="F465" i="89"/>
  <c r="F464" i="89" s="1"/>
  <c r="E465" i="89"/>
  <c r="K464" i="89"/>
  <c r="J464" i="89"/>
  <c r="I464" i="89"/>
  <c r="H461" i="89"/>
  <c r="C461" i="89"/>
  <c r="H460" i="89"/>
  <c r="C460" i="89"/>
  <c r="M459" i="89"/>
  <c r="L459" i="89"/>
  <c r="K459" i="89"/>
  <c r="J459" i="89"/>
  <c r="I459" i="89"/>
  <c r="H459" i="89"/>
  <c r="G459" i="89"/>
  <c r="F459" i="89"/>
  <c r="E459" i="89"/>
  <c r="D459" i="89"/>
  <c r="C459" i="89"/>
  <c r="H458" i="89"/>
  <c r="C458" i="89"/>
  <c r="C455" i="89" s="1"/>
  <c r="C452" i="89" s="1"/>
  <c r="H457" i="89"/>
  <c r="C457" i="89"/>
  <c r="C456" i="89" s="1"/>
  <c r="M456" i="89"/>
  <c r="L456" i="89"/>
  <c r="K456" i="89"/>
  <c r="J456" i="89"/>
  <c r="I456" i="89"/>
  <c r="G456" i="89"/>
  <c r="F456" i="89"/>
  <c r="E456" i="89"/>
  <c r="D456" i="89"/>
  <c r="M455" i="89"/>
  <c r="L455" i="89"/>
  <c r="L453" i="89" s="1"/>
  <c r="K455" i="89"/>
  <c r="J455" i="89"/>
  <c r="J452" i="89" s="1"/>
  <c r="J449" i="89" s="1"/>
  <c r="I455" i="89"/>
  <c r="H455" i="89"/>
  <c r="H452" i="89" s="1"/>
  <c r="H449" i="89" s="1"/>
  <c r="G455" i="89"/>
  <c r="G452" i="89" s="1"/>
  <c r="G449" i="89" s="1"/>
  <c r="F455" i="89"/>
  <c r="E455" i="89"/>
  <c r="D455" i="89"/>
  <c r="D452" i="89" s="1"/>
  <c r="D449" i="89" s="1"/>
  <c r="M454" i="89"/>
  <c r="L454" i="89"/>
  <c r="K454" i="89"/>
  <c r="J454" i="89"/>
  <c r="I454" i="89"/>
  <c r="G454" i="89"/>
  <c r="F454" i="89"/>
  <c r="E454" i="89"/>
  <c r="D454" i="89"/>
  <c r="C454" i="89"/>
  <c r="C453" i="89" s="1"/>
  <c r="M453" i="89"/>
  <c r="M452" i="89"/>
  <c r="M449" i="89" s="1"/>
  <c r="L452" i="89"/>
  <c r="L449" i="89" s="1"/>
  <c r="K452" i="89"/>
  <c r="K449" i="89" s="1"/>
  <c r="M451" i="89"/>
  <c r="M448" i="89" s="1"/>
  <c r="M447" i="89" s="1"/>
  <c r="L451" i="89"/>
  <c r="L448" i="89" s="1"/>
  <c r="L447" i="89" s="1"/>
  <c r="I451" i="89"/>
  <c r="G451" i="89"/>
  <c r="G450" i="89" s="1"/>
  <c r="F451" i="89"/>
  <c r="E451" i="89"/>
  <c r="D451" i="89"/>
  <c r="C451" i="89"/>
  <c r="M450" i="89"/>
  <c r="L450" i="89"/>
  <c r="C449" i="89"/>
  <c r="I448" i="89"/>
  <c r="G448" i="89"/>
  <c r="G447" i="89" s="1"/>
  <c r="H445" i="89"/>
  <c r="C445" i="89"/>
  <c r="H444" i="89"/>
  <c r="C444" i="89"/>
  <c r="H443" i="89"/>
  <c r="C443" i="89"/>
  <c r="M442" i="89"/>
  <c r="M435" i="89" s="1"/>
  <c r="M424" i="89" s="1"/>
  <c r="L442" i="89"/>
  <c r="L439" i="89" s="1"/>
  <c r="K442" i="89"/>
  <c r="K435" i="89" s="1"/>
  <c r="K433" i="89" s="1"/>
  <c r="J442" i="89"/>
  <c r="I442" i="89"/>
  <c r="H442" i="89"/>
  <c r="H439" i="89" s="1"/>
  <c r="G442" i="89"/>
  <c r="F442" i="89"/>
  <c r="F439" i="89" s="1"/>
  <c r="E442" i="89"/>
  <c r="E439" i="89" s="1"/>
  <c r="D442" i="89"/>
  <c r="C442" i="89"/>
  <c r="H441" i="89"/>
  <c r="C441" i="89"/>
  <c r="C440" i="89" s="1"/>
  <c r="C439" i="89" s="1"/>
  <c r="M440" i="89"/>
  <c r="L440" i="89"/>
  <c r="L434" i="89" s="1"/>
  <c r="K440" i="89"/>
  <c r="K434" i="89" s="1"/>
  <c r="J440" i="89"/>
  <c r="I440" i="89"/>
  <c r="I439" i="89" s="1"/>
  <c r="H440" i="89"/>
  <c r="G440" i="89"/>
  <c r="F440" i="89"/>
  <c r="E440" i="89"/>
  <c r="D440" i="89"/>
  <c r="K439" i="89"/>
  <c r="J439" i="89"/>
  <c r="D439" i="89"/>
  <c r="H438" i="89"/>
  <c r="C438" i="89"/>
  <c r="H437" i="89"/>
  <c r="H436" i="89" s="1"/>
  <c r="C437" i="89"/>
  <c r="M436" i="89"/>
  <c r="L436" i="89"/>
  <c r="K436" i="89"/>
  <c r="J436" i="89"/>
  <c r="I436" i="89"/>
  <c r="G436" i="89"/>
  <c r="F436" i="89"/>
  <c r="E436" i="89"/>
  <c r="D436" i="89"/>
  <c r="L435" i="89"/>
  <c r="L433" i="89" s="1"/>
  <c r="J435" i="89"/>
  <c r="J424" i="89" s="1"/>
  <c r="I435" i="89"/>
  <c r="I424" i="89" s="1"/>
  <c r="H435" i="89"/>
  <c r="F435" i="89"/>
  <c r="D435" i="89"/>
  <c r="D424" i="89" s="1"/>
  <c r="C435" i="89"/>
  <c r="J434" i="89"/>
  <c r="I434" i="89"/>
  <c r="H434" i="89"/>
  <c r="G434" i="89"/>
  <c r="F434" i="89"/>
  <c r="E434" i="89"/>
  <c r="D434" i="89"/>
  <c r="H433" i="89"/>
  <c r="D433" i="89"/>
  <c r="H432" i="89"/>
  <c r="C432" i="89"/>
  <c r="C424" i="89" s="1"/>
  <c r="H431" i="89"/>
  <c r="C431" i="89"/>
  <c r="C429" i="89" s="1"/>
  <c r="H430" i="89"/>
  <c r="C430" i="89"/>
  <c r="M429" i="89"/>
  <c r="L429" i="89"/>
  <c r="L426" i="89" s="1"/>
  <c r="L425" i="89" s="1"/>
  <c r="K429" i="89"/>
  <c r="J429" i="89"/>
  <c r="I429" i="89"/>
  <c r="G429" i="89"/>
  <c r="F429" i="89"/>
  <c r="E429" i="89"/>
  <c r="E426" i="89" s="1"/>
  <c r="E425" i="89" s="1"/>
  <c r="D429" i="89"/>
  <c r="D426" i="89" s="1"/>
  <c r="D425" i="89" s="1"/>
  <c r="H428" i="89"/>
  <c r="C428" i="89"/>
  <c r="H427" i="89"/>
  <c r="C427" i="89"/>
  <c r="M426" i="89"/>
  <c r="M425" i="89" s="1"/>
  <c r="K426" i="89"/>
  <c r="J426" i="89"/>
  <c r="I426" i="89"/>
  <c r="G426" i="89"/>
  <c r="G423" i="89" s="1"/>
  <c r="F426" i="89"/>
  <c r="F423" i="89" s="1"/>
  <c r="G425" i="89"/>
  <c r="F425" i="89"/>
  <c r="L424" i="89"/>
  <c r="K424" i="89"/>
  <c r="H424" i="89"/>
  <c r="E423" i="89"/>
  <c r="D423" i="89"/>
  <c r="D422" i="89"/>
  <c r="H421" i="89"/>
  <c r="C421" i="89"/>
  <c r="H420" i="89"/>
  <c r="C420" i="89"/>
  <c r="H419" i="89"/>
  <c r="C419" i="89"/>
  <c r="H418" i="89"/>
  <c r="C418" i="89"/>
  <c r="H417" i="89"/>
  <c r="C417" i="89"/>
  <c r="H416" i="89"/>
  <c r="C416" i="89"/>
  <c r="H415" i="89"/>
  <c r="C415" i="89"/>
  <c r="H414" i="89"/>
  <c r="C414" i="89"/>
  <c r="H413" i="89"/>
  <c r="H412" i="89" s="1"/>
  <c r="H411" i="89" s="1"/>
  <c r="C413" i="89"/>
  <c r="C412" i="89" s="1"/>
  <c r="M412" i="89"/>
  <c r="M411" i="89" s="1"/>
  <c r="L412" i="89"/>
  <c r="L411" i="89" s="1"/>
  <c r="K412" i="89"/>
  <c r="K411" i="89" s="1"/>
  <c r="J412" i="89"/>
  <c r="J411" i="89" s="1"/>
  <c r="I412" i="89"/>
  <c r="G412" i="89"/>
  <c r="G411" i="89" s="1"/>
  <c r="G405" i="89" s="1"/>
  <c r="F412" i="89"/>
  <c r="E412" i="89"/>
  <c r="E411" i="89" s="1"/>
  <c r="E405" i="89" s="1"/>
  <c r="D412" i="89"/>
  <c r="I411" i="89"/>
  <c r="I405" i="89" s="1"/>
  <c r="F411" i="89"/>
  <c r="F405" i="89" s="1"/>
  <c r="D411" i="89"/>
  <c r="H410" i="89"/>
  <c r="C410" i="89"/>
  <c r="H409" i="89"/>
  <c r="C409" i="89"/>
  <c r="H408" i="89"/>
  <c r="C408" i="89"/>
  <c r="H407" i="89"/>
  <c r="H406" i="89" s="1"/>
  <c r="H405" i="89" s="1"/>
  <c r="C407" i="89"/>
  <c r="M406" i="89"/>
  <c r="L406" i="89"/>
  <c r="K406" i="89"/>
  <c r="K405" i="89" s="1"/>
  <c r="J406" i="89"/>
  <c r="I406" i="89"/>
  <c r="G406" i="89"/>
  <c r="F406" i="89"/>
  <c r="E406" i="89"/>
  <c r="D406" i="89"/>
  <c r="C406" i="89"/>
  <c r="M405" i="89"/>
  <c r="L405" i="89"/>
  <c r="J405" i="89"/>
  <c r="H404" i="89"/>
  <c r="C404" i="89"/>
  <c r="H403" i="89"/>
  <c r="H402" i="89" s="1"/>
  <c r="C403" i="89"/>
  <c r="C402" i="89" s="1"/>
  <c r="M402" i="89"/>
  <c r="L402" i="89"/>
  <c r="K402" i="89"/>
  <c r="J402" i="89"/>
  <c r="I402" i="89"/>
  <c r="G402" i="89"/>
  <c r="F402" i="89"/>
  <c r="E402" i="89"/>
  <c r="D402" i="89"/>
  <c r="H401" i="89"/>
  <c r="C401" i="89"/>
  <c r="H400" i="89"/>
  <c r="H399" i="89" s="1"/>
  <c r="H398" i="89" s="1"/>
  <c r="C400" i="89"/>
  <c r="M399" i="89"/>
  <c r="M398" i="89" s="1"/>
  <c r="L399" i="89"/>
  <c r="L398" i="89" s="1"/>
  <c r="K399" i="89"/>
  <c r="K398" i="89" s="1"/>
  <c r="J399" i="89"/>
  <c r="J398" i="89" s="1"/>
  <c r="I399" i="89"/>
  <c r="I398" i="89" s="1"/>
  <c r="G399" i="89"/>
  <c r="F399" i="89"/>
  <c r="E399" i="89"/>
  <c r="D399" i="89"/>
  <c r="D398" i="89" s="1"/>
  <c r="C399" i="89"/>
  <c r="C398" i="89" s="1"/>
  <c r="G398" i="89"/>
  <c r="F398" i="89"/>
  <c r="E398" i="89"/>
  <c r="H397" i="89"/>
  <c r="C397" i="89"/>
  <c r="H396" i="89"/>
  <c r="C396" i="89"/>
  <c r="H395" i="89"/>
  <c r="C395" i="89"/>
  <c r="H394" i="89"/>
  <c r="C394" i="89"/>
  <c r="H393" i="89"/>
  <c r="H392" i="89" s="1"/>
  <c r="C393" i="89"/>
  <c r="M392" i="89"/>
  <c r="L392" i="89"/>
  <c r="K392" i="89"/>
  <c r="J392" i="89"/>
  <c r="I392" i="89"/>
  <c r="G392" i="89"/>
  <c r="F392" i="89"/>
  <c r="E392" i="89"/>
  <c r="D392" i="89"/>
  <c r="H391" i="89"/>
  <c r="C391" i="89"/>
  <c r="H390" i="89"/>
  <c r="C390" i="89"/>
  <c r="C389" i="89" s="1"/>
  <c r="M389" i="89"/>
  <c r="M388" i="89" s="1"/>
  <c r="L389" i="89"/>
  <c r="L388" i="89" s="1"/>
  <c r="K389" i="89"/>
  <c r="K388" i="89" s="1"/>
  <c r="J389" i="89"/>
  <c r="J388" i="89" s="1"/>
  <c r="I389" i="89"/>
  <c r="H389" i="89"/>
  <c r="G389" i="89"/>
  <c r="G380" i="89" s="1"/>
  <c r="F389" i="89"/>
  <c r="F388" i="89" s="1"/>
  <c r="E389" i="89"/>
  <c r="E388" i="89" s="1"/>
  <c r="D389" i="89"/>
  <c r="D388" i="89" s="1"/>
  <c r="G388" i="89"/>
  <c r="H387" i="89"/>
  <c r="C387" i="89"/>
  <c r="H386" i="89"/>
  <c r="C386" i="89"/>
  <c r="C385" i="89" s="1"/>
  <c r="C384" i="89" s="1"/>
  <c r="M385" i="89"/>
  <c r="M384" i="89" s="1"/>
  <c r="L385" i="89"/>
  <c r="L384" i="89" s="1"/>
  <c r="K385" i="89"/>
  <c r="K384" i="89" s="1"/>
  <c r="J385" i="89"/>
  <c r="J384" i="89" s="1"/>
  <c r="I385" i="89"/>
  <c r="H385" i="89"/>
  <c r="H384" i="89" s="1"/>
  <c r="G385" i="89"/>
  <c r="G384" i="89" s="1"/>
  <c r="F385" i="89"/>
  <c r="F384" i="89" s="1"/>
  <c r="E385" i="89"/>
  <c r="E384" i="89" s="1"/>
  <c r="D385" i="89"/>
  <c r="I384" i="89"/>
  <c r="D384" i="89"/>
  <c r="H383" i="89"/>
  <c r="C383" i="89"/>
  <c r="M382" i="89"/>
  <c r="E382" i="89"/>
  <c r="D382" i="89"/>
  <c r="E381" i="89"/>
  <c r="D381" i="89"/>
  <c r="J380" i="89"/>
  <c r="F380" i="89"/>
  <c r="E380" i="89"/>
  <c r="H378" i="89"/>
  <c r="C378" i="89"/>
  <c r="H377" i="89"/>
  <c r="C377" i="89"/>
  <c r="C376" i="89" s="1"/>
  <c r="M376" i="89"/>
  <c r="L376" i="89"/>
  <c r="K376" i="89"/>
  <c r="J376" i="89"/>
  <c r="I376" i="89"/>
  <c r="H376" i="89"/>
  <c r="G376" i="89"/>
  <c r="F376" i="89"/>
  <c r="E376" i="89"/>
  <c r="D376" i="89"/>
  <c r="H375" i="89"/>
  <c r="C375" i="89"/>
  <c r="H374" i="89"/>
  <c r="C374" i="89"/>
  <c r="M373" i="89"/>
  <c r="L373" i="89"/>
  <c r="K373" i="89"/>
  <c r="J373" i="89"/>
  <c r="I373" i="89"/>
  <c r="H373" i="89"/>
  <c r="G373" i="89"/>
  <c r="F373" i="89"/>
  <c r="E373" i="89"/>
  <c r="D373" i="89"/>
  <c r="C373" i="89"/>
  <c r="H372" i="89"/>
  <c r="C372" i="89"/>
  <c r="C370" i="89" s="1"/>
  <c r="H371" i="89"/>
  <c r="C371" i="89"/>
  <c r="C365" i="89" s="1"/>
  <c r="M370" i="89"/>
  <c r="L370" i="89"/>
  <c r="K370" i="89"/>
  <c r="J370" i="89"/>
  <c r="I370" i="89"/>
  <c r="G370" i="89"/>
  <c r="F370" i="89"/>
  <c r="E370" i="89"/>
  <c r="D370" i="89"/>
  <c r="H369" i="89"/>
  <c r="C369" i="89"/>
  <c r="H368" i="89"/>
  <c r="C368" i="89"/>
  <c r="M367" i="89"/>
  <c r="L367" i="89"/>
  <c r="K367" i="89"/>
  <c r="J367" i="89"/>
  <c r="I367" i="89"/>
  <c r="G367" i="89"/>
  <c r="F367" i="89"/>
  <c r="E367" i="89"/>
  <c r="D367" i="89"/>
  <c r="C367" i="89"/>
  <c r="M366" i="89"/>
  <c r="L366" i="89"/>
  <c r="K366" i="89"/>
  <c r="J366" i="89"/>
  <c r="I366" i="89"/>
  <c r="G366" i="89"/>
  <c r="F366" i="89"/>
  <c r="E366" i="89"/>
  <c r="D366" i="89"/>
  <c r="M365" i="89"/>
  <c r="L365" i="89"/>
  <c r="K365" i="89"/>
  <c r="J365" i="89"/>
  <c r="I365" i="89"/>
  <c r="I364" i="89" s="1"/>
  <c r="G365" i="89"/>
  <c r="G364" i="89" s="1"/>
  <c r="F365" i="89"/>
  <c r="E365" i="89"/>
  <c r="E364" i="89" s="1"/>
  <c r="D365" i="89"/>
  <c r="M364" i="89"/>
  <c r="L364" i="89"/>
  <c r="K364" i="89"/>
  <c r="J364" i="89"/>
  <c r="H363" i="89"/>
  <c r="C363" i="89"/>
  <c r="H362" i="89"/>
  <c r="H361" i="89" s="1"/>
  <c r="C362" i="89"/>
  <c r="M361" i="89"/>
  <c r="L361" i="89"/>
  <c r="K361" i="89"/>
  <c r="J361" i="89"/>
  <c r="I361" i="89"/>
  <c r="G361" i="89"/>
  <c r="F361" i="89"/>
  <c r="E361" i="89"/>
  <c r="D361" i="89"/>
  <c r="H360" i="89"/>
  <c r="H358" i="89" s="1"/>
  <c r="C360" i="89"/>
  <c r="C358" i="89" s="1"/>
  <c r="H359" i="89"/>
  <c r="C359" i="89"/>
  <c r="M358" i="89"/>
  <c r="L358" i="89"/>
  <c r="K358" i="89"/>
  <c r="J358" i="89"/>
  <c r="I358" i="89"/>
  <c r="G358" i="89"/>
  <c r="G344" i="89" s="1"/>
  <c r="G341" i="89" s="1"/>
  <c r="F358" i="89"/>
  <c r="F354" i="89" s="1"/>
  <c r="E358" i="89"/>
  <c r="D358" i="89"/>
  <c r="H357" i="89"/>
  <c r="C357" i="89"/>
  <c r="H356" i="89"/>
  <c r="H355" i="89" s="1"/>
  <c r="H354" i="89" s="1"/>
  <c r="C356" i="89"/>
  <c r="M355" i="89"/>
  <c r="M354" i="89" s="1"/>
  <c r="L355" i="89"/>
  <c r="K355" i="89"/>
  <c r="J355" i="89"/>
  <c r="I355" i="89"/>
  <c r="G355" i="89"/>
  <c r="F355" i="89"/>
  <c r="E355" i="89"/>
  <c r="D355" i="89"/>
  <c r="L354" i="89"/>
  <c r="K354" i="89"/>
  <c r="D354" i="89"/>
  <c r="H352" i="89"/>
  <c r="C352" i="89"/>
  <c r="H351" i="89"/>
  <c r="H350" i="89" s="1"/>
  <c r="C351" i="89"/>
  <c r="C350" i="89" s="1"/>
  <c r="C348" i="89" s="1"/>
  <c r="M350" i="89"/>
  <c r="L350" i="89"/>
  <c r="K350" i="89"/>
  <c r="K348" i="89" s="1"/>
  <c r="J350" i="89"/>
  <c r="I350" i="89"/>
  <c r="G350" i="89"/>
  <c r="F350" i="89"/>
  <c r="E350" i="89"/>
  <c r="D350" i="89"/>
  <c r="H349" i="89"/>
  <c r="C349" i="89"/>
  <c r="J348" i="89"/>
  <c r="I348" i="89"/>
  <c r="G348" i="89"/>
  <c r="F348" i="89"/>
  <c r="E348" i="89"/>
  <c r="D348" i="89"/>
  <c r="H347" i="89"/>
  <c r="C347" i="89"/>
  <c r="H346" i="89"/>
  <c r="C346" i="89"/>
  <c r="C345" i="89" s="1"/>
  <c r="M345" i="89"/>
  <c r="L345" i="89"/>
  <c r="K345" i="89"/>
  <c r="J345" i="89"/>
  <c r="I345" i="89"/>
  <c r="G345" i="89"/>
  <c r="F345" i="89"/>
  <c r="E345" i="89"/>
  <c r="D345" i="89"/>
  <c r="J344" i="89"/>
  <c r="I344" i="89"/>
  <c r="F344" i="89"/>
  <c r="D344" i="89"/>
  <c r="M343" i="89"/>
  <c r="L343" i="89"/>
  <c r="K343" i="89"/>
  <c r="F343" i="89"/>
  <c r="E343" i="89"/>
  <c r="D343" i="89"/>
  <c r="D342" i="89" s="1"/>
  <c r="J341" i="89"/>
  <c r="I341" i="89"/>
  <c r="M340" i="89"/>
  <c r="L340" i="89"/>
  <c r="K340" i="89"/>
  <c r="F340" i="89"/>
  <c r="E340" i="89"/>
  <c r="H338" i="89"/>
  <c r="C338" i="89"/>
  <c r="H337" i="89"/>
  <c r="C337" i="89"/>
  <c r="M336" i="89"/>
  <c r="L336" i="89"/>
  <c r="K336" i="89"/>
  <c r="J336" i="89"/>
  <c r="I336" i="89"/>
  <c r="H336" i="89"/>
  <c r="G336" i="89"/>
  <c r="F336" i="89"/>
  <c r="E336" i="89"/>
  <c r="D336" i="89"/>
  <c r="C336" i="89"/>
  <c r="H335" i="89"/>
  <c r="H326" i="89" s="1"/>
  <c r="C335" i="89"/>
  <c r="C333" i="89" s="1"/>
  <c r="H334" i="89"/>
  <c r="H333" i="89" s="1"/>
  <c r="C334" i="89"/>
  <c r="M333" i="89"/>
  <c r="L333" i="89"/>
  <c r="K333" i="89"/>
  <c r="J333" i="89"/>
  <c r="I333" i="89"/>
  <c r="G333" i="89"/>
  <c r="F333" i="89"/>
  <c r="E333" i="89"/>
  <c r="D333" i="89"/>
  <c r="H332" i="89"/>
  <c r="C332" i="89"/>
  <c r="H331" i="89"/>
  <c r="C331" i="89"/>
  <c r="M330" i="89"/>
  <c r="L330" i="89"/>
  <c r="K330" i="89"/>
  <c r="J330" i="89"/>
  <c r="I330" i="89"/>
  <c r="H330" i="89"/>
  <c r="G330" i="89"/>
  <c r="F330" i="89"/>
  <c r="E330" i="89"/>
  <c r="D330" i="89"/>
  <c r="H329" i="89"/>
  <c r="C329" i="89"/>
  <c r="H328" i="89"/>
  <c r="C328" i="89"/>
  <c r="M327" i="89"/>
  <c r="L327" i="89"/>
  <c r="K327" i="89"/>
  <c r="J327" i="89"/>
  <c r="I327" i="89"/>
  <c r="H327" i="89"/>
  <c r="G327" i="89"/>
  <c r="F327" i="89"/>
  <c r="E327" i="89"/>
  <c r="D327" i="89"/>
  <c r="C327" i="89"/>
  <c r="M326" i="89"/>
  <c r="L326" i="89"/>
  <c r="K326" i="89"/>
  <c r="K324" i="89" s="1"/>
  <c r="J326" i="89"/>
  <c r="I326" i="89"/>
  <c r="I324" i="89" s="1"/>
  <c r="G326" i="89"/>
  <c r="F326" i="89"/>
  <c r="E326" i="89"/>
  <c r="D326" i="89"/>
  <c r="M325" i="89"/>
  <c r="L325" i="89"/>
  <c r="K325" i="89"/>
  <c r="J325" i="89"/>
  <c r="I325" i="89"/>
  <c r="G325" i="89"/>
  <c r="F325" i="89"/>
  <c r="E325" i="89"/>
  <c r="D325" i="89"/>
  <c r="C325" i="89"/>
  <c r="J324" i="89"/>
  <c r="F324" i="89"/>
  <c r="E324" i="89"/>
  <c r="D324" i="89"/>
  <c r="I323" i="89"/>
  <c r="H320" i="89"/>
  <c r="C320" i="89"/>
  <c r="H319" i="89"/>
  <c r="C319" i="89"/>
  <c r="C318" i="89" s="1"/>
  <c r="M318" i="89"/>
  <c r="L318" i="89"/>
  <c r="K318" i="89"/>
  <c r="J318" i="89"/>
  <c r="I318" i="89"/>
  <c r="H318" i="89"/>
  <c r="G318" i="89"/>
  <c r="F318" i="89"/>
  <c r="E318" i="89"/>
  <c r="D318" i="89"/>
  <c r="H317" i="89"/>
  <c r="C317" i="89"/>
  <c r="H316" i="89"/>
  <c r="C316" i="89"/>
  <c r="H315" i="89"/>
  <c r="C315" i="89"/>
  <c r="H314" i="89"/>
  <c r="H313" i="89" s="1"/>
  <c r="C314" i="89"/>
  <c r="M313" i="89"/>
  <c r="L313" i="89"/>
  <c r="K313" i="89"/>
  <c r="K311" i="89" s="1"/>
  <c r="J313" i="89"/>
  <c r="J311" i="89" s="1"/>
  <c r="I313" i="89"/>
  <c r="I311" i="89" s="1"/>
  <c r="G313" i="89"/>
  <c r="F313" i="89"/>
  <c r="E313" i="89"/>
  <c r="E311" i="89" s="1"/>
  <c r="D313" i="89"/>
  <c r="C313" i="89"/>
  <c r="H312" i="89"/>
  <c r="H311" i="89" s="1"/>
  <c r="C312" i="89"/>
  <c r="C311" i="89" s="1"/>
  <c r="D311" i="89"/>
  <c r="H310" i="89"/>
  <c r="C310" i="89"/>
  <c r="H309" i="89"/>
  <c r="C309" i="89"/>
  <c r="H308" i="89"/>
  <c r="C308" i="89"/>
  <c r="H307" i="89"/>
  <c r="H306" i="89" s="1"/>
  <c r="H299" i="89" s="1"/>
  <c r="H296" i="89" s="1"/>
  <c r="C307" i="89"/>
  <c r="M306" i="89"/>
  <c r="L306" i="89"/>
  <c r="K306" i="89"/>
  <c r="J306" i="89"/>
  <c r="J299" i="89" s="1"/>
  <c r="J296" i="89" s="1"/>
  <c r="I306" i="89"/>
  <c r="I299" i="89" s="1"/>
  <c r="I296" i="89" s="1"/>
  <c r="G306" i="89"/>
  <c r="F306" i="89"/>
  <c r="E306" i="89"/>
  <c r="D306" i="89"/>
  <c r="H305" i="89"/>
  <c r="C305" i="89"/>
  <c r="H304" i="89"/>
  <c r="C304" i="89"/>
  <c r="H303" i="89"/>
  <c r="C303" i="89"/>
  <c r="H302" i="89"/>
  <c r="H301" i="89" s="1"/>
  <c r="C302" i="89"/>
  <c r="C301" i="89" s="1"/>
  <c r="M301" i="89"/>
  <c r="L301" i="89"/>
  <c r="L300" i="89" s="1"/>
  <c r="K301" i="89"/>
  <c r="J301" i="89"/>
  <c r="I301" i="89"/>
  <c r="G301" i="89"/>
  <c r="G298" i="89" s="1"/>
  <c r="F301" i="89"/>
  <c r="F298" i="89" s="1"/>
  <c r="E301" i="89"/>
  <c r="E298" i="89" s="1"/>
  <c r="D301" i="89"/>
  <c r="D298" i="89" s="1"/>
  <c r="D295" i="89" s="1"/>
  <c r="M300" i="89"/>
  <c r="G300" i="89"/>
  <c r="F300" i="89"/>
  <c r="E300" i="89"/>
  <c r="D300" i="89"/>
  <c r="E299" i="89"/>
  <c r="E296" i="89" s="1"/>
  <c r="D299" i="89"/>
  <c r="D296" i="89" s="1"/>
  <c r="M298" i="89"/>
  <c r="M295" i="89" s="1"/>
  <c r="G295" i="89"/>
  <c r="F295" i="89"/>
  <c r="E295" i="89"/>
  <c r="E294" i="89" s="1"/>
  <c r="H290" i="89"/>
  <c r="C290" i="89"/>
  <c r="H289" i="89"/>
  <c r="C289" i="89"/>
  <c r="H288" i="89"/>
  <c r="C288" i="89"/>
  <c r="M287" i="89"/>
  <c r="L287" i="89"/>
  <c r="K287" i="89"/>
  <c r="J287" i="89"/>
  <c r="I287" i="89"/>
  <c r="G287" i="89"/>
  <c r="F287" i="89"/>
  <c r="E287" i="89"/>
  <c r="D287" i="89"/>
  <c r="C287" i="89"/>
  <c r="C286" i="89" s="1"/>
  <c r="M286" i="89"/>
  <c r="L286" i="89"/>
  <c r="K286" i="89"/>
  <c r="J286" i="89"/>
  <c r="G286" i="89"/>
  <c r="F286" i="89"/>
  <c r="E286" i="89"/>
  <c r="D286" i="89"/>
  <c r="H282" i="89"/>
  <c r="C282" i="89"/>
  <c r="H281" i="89"/>
  <c r="C281" i="89"/>
  <c r="H280" i="89"/>
  <c r="C280" i="89"/>
  <c r="M279" i="89"/>
  <c r="L279" i="89"/>
  <c r="K279" i="89"/>
  <c r="J279" i="89"/>
  <c r="I279" i="89"/>
  <c r="I275" i="89" s="1"/>
  <c r="H279" i="89"/>
  <c r="G279" i="89"/>
  <c r="F279" i="89"/>
  <c r="F275" i="89" s="1"/>
  <c r="E279" i="89"/>
  <c r="E275" i="89" s="1"/>
  <c r="D279" i="89"/>
  <c r="D275" i="89" s="1"/>
  <c r="C279" i="89"/>
  <c r="H278" i="89"/>
  <c r="C278" i="89"/>
  <c r="H277" i="89"/>
  <c r="H276" i="89" s="1"/>
  <c r="H275" i="89" s="1"/>
  <c r="C277" i="89"/>
  <c r="C276" i="89" s="1"/>
  <c r="C275" i="89" s="1"/>
  <c r="M276" i="89"/>
  <c r="M275" i="89" s="1"/>
  <c r="L276" i="89"/>
  <c r="K276" i="89"/>
  <c r="J276" i="89"/>
  <c r="I276" i="89"/>
  <c r="G276" i="89"/>
  <c r="F276" i="89"/>
  <c r="E276" i="89"/>
  <c r="D276" i="89"/>
  <c r="L275" i="89"/>
  <c r="K275" i="89"/>
  <c r="J275" i="89"/>
  <c r="G275" i="89"/>
  <c r="H274" i="89"/>
  <c r="C274" i="89"/>
  <c r="C272" i="89" s="1"/>
  <c r="H273" i="89"/>
  <c r="H272" i="89" s="1"/>
  <c r="C273" i="89"/>
  <c r="M272" i="89"/>
  <c r="L272" i="89"/>
  <c r="K272" i="89"/>
  <c r="J272" i="89"/>
  <c r="I272" i="89"/>
  <c r="G272" i="89"/>
  <c r="F272" i="89"/>
  <c r="E272" i="89"/>
  <c r="D272" i="89"/>
  <c r="H271" i="89"/>
  <c r="C271" i="89"/>
  <c r="H270" i="89"/>
  <c r="H269" i="89" s="1"/>
  <c r="C270" i="89"/>
  <c r="M269" i="89"/>
  <c r="L269" i="89"/>
  <c r="K269" i="89"/>
  <c r="J269" i="89"/>
  <c r="I269" i="89"/>
  <c r="G269" i="89"/>
  <c r="F269" i="89"/>
  <c r="E269" i="89"/>
  <c r="D269" i="89"/>
  <c r="M268" i="89"/>
  <c r="L268" i="89"/>
  <c r="K268" i="89"/>
  <c r="J268" i="89"/>
  <c r="I268" i="89"/>
  <c r="H268" i="89"/>
  <c r="G268" i="89"/>
  <c r="F268" i="89"/>
  <c r="E268" i="89"/>
  <c r="D268" i="89"/>
  <c r="M267" i="89"/>
  <c r="M266" i="89" s="1"/>
  <c r="L267" i="89"/>
  <c r="L266" i="89" s="1"/>
  <c r="K267" i="89"/>
  <c r="K266" i="89" s="1"/>
  <c r="J267" i="89"/>
  <c r="J266" i="89" s="1"/>
  <c r="I267" i="89"/>
  <c r="I266" i="89" s="1"/>
  <c r="G267" i="89"/>
  <c r="G266" i="89" s="1"/>
  <c r="F267" i="89"/>
  <c r="E267" i="89"/>
  <c r="D267" i="89"/>
  <c r="D266" i="89" s="1"/>
  <c r="F266" i="89"/>
  <c r="E266" i="89"/>
  <c r="H265" i="89"/>
  <c r="C265" i="89"/>
  <c r="H264" i="89"/>
  <c r="C264" i="89"/>
  <c r="C260" i="89" s="1"/>
  <c r="H263" i="89"/>
  <c r="C263" i="89"/>
  <c r="H262" i="89"/>
  <c r="C262" i="89"/>
  <c r="H261" i="89"/>
  <c r="C261" i="89"/>
  <c r="M260" i="89"/>
  <c r="M238" i="89" s="1"/>
  <c r="L260" i="89"/>
  <c r="L238" i="89" s="1"/>
  <c r="L236" i="89" s="1"/>
  <c r="K260" i="89"/>
  <c r="J260" i="89"/>
  <c r="I260" i="89"/>
  <c r="G260" i="89"/>
  <c r="F260" i="89"/>
  <c r="F238" i="89" s="1"/>
  <c r="E260" i="89"/>
  <c r="E238" i="89" s="1"/>
  <c r="D260" i="89"/>
  <c r="H259" i="89"/>
  <c r="C259" i="89"/>
  <c r="H258" i="89"/>
  <c r="C258" i="89"/>
  <c r="H257" i="89"/>
  <c r="C257" i="89"/>
  <c r="H256" i="89"/>
  <c r="H255" i="89" s="1"/>
  <c r="C256" i="89"/>
  <c r="C255" i="89" s="1"/>
  <c r="M255" i="89"/>
  <c r="L255" i="89"/>
  <c r="K255" i="89"/>
  <c r="J255" i="89"/>
  <c r="I255" i="89"/>
  <c r="G255" i="89"/>
  <c r="G237" i="89" s="1"/>
  <c r="G236" i="89" s="1"/>
  <c r="F255" i="89"/>
  <c r="E255" i="89"/>
  <c r="D255" i="89"/>
  <c r="K254" i="89"/>
  <c r="J254" i="89"/>
  <c r="I254" i="89"/>
  <c r="G254" i="89"/>
  <c r="F254" i="89"/>
  <c r="E254" i="89"/>
  <c r="H253" i="89"/>
  <c r="C253" i="89"/>
  <c r="H252" i="89"/>
  <c r="H251" i="89" s="1"/>
  <c r="C252" i="89"/>
  <c r="C251" i="89" s="1"/>
  <c r="M251" i="89"/>
  <c r="L251" i="89"/>
  <c r="K251" i="89"/>
  <c r="J251" i="89"/>
  <c r="I251" i="89"/>
  <c r="G251" i="89"/>
  <c r="F251" i="89"/>
  <c r="E251" i="89"/>
  <c r="D251" i="89"/>
  <c r="H250" i="89"/>
  <c r="C250" i="89"/>
  <c r="H249" i="89"/>
  <c r="C249" i="89"/>
  <c r="C248" i="89" s="1"/>
  <c r="M248" i="89"/>
  <c r="L248" i="89"/>
  <c r="K248" i="89"/>
  <c r="J248" i="89"/>
  <c r="I248" i="89"/>
  <c r="G248" i="89"/>
  <c r="F248" i="89"/>
  <c r="E248" i="89"/>
  <c r="D248" i="89"/>
  <c r="H247" i="89"/>
  <c r="H245" i="89" s="1"/>
  <c r="C247" i="89"/>
  <c r="H246" i="89"/>
  <c r="C246" i="89"/>
  <c r="M245" i="89"/>
  <c r="L245" i="89"/>
  <c r="K245" i="89"/>
  <c r="J245" i="89"/>
  <c r="I245" i="89"/>
  <c r="G245" i="89"/>
  <c r="F245" i="89"/>
  <c r="E245" i="89"/>
  <c r="D245" i="89"/>
  <c r="C245" i="89"/>
  <c r="H244" i="89"/>
  <c r="H242" i="89" s="1"/>
  <c r="C244" i="89"/>
  <c r="H243" i="89"/>
  <c r="C243" i="89"/>
  <c r="M242" i="89"/>
  <c r="L242" i="89"/>
  <c r="K242" i="89"/>
  <c r="J242" i="89"/>
  <c r="I242" i="89"/>
  <c r="G242" i="89"/>
  <c r="F242" i="89"/>
  <c r="E242" i="89"/>
  <c r="D242" i="89"/>
  <c r="H241" i="89"/>
  <c r="C241" i="89"/>
  <c r="H240" i="89"/>
  <c r="C240" i="89"/>
  <c r="C239" i="89" s="1"/>
  <c r="M239" i="89"/>
  <c r="L239" i="89"/>
  <c r="K239" i="89"/>
  <c r="J239" i="89"/>
  <c r="I239" i="89"/>
  <c r="H239" i="89"/>
  <c r="G239" i="89"/>
  <c r="F239" i="89"/>
  <c r="E239" i="89"/>
  <c r="D239" i="89"/>
  <c r="K238" i="89"/>
  <c r="J238" i="89"/>
  <c r="J219" i="89" s="1"/>
  <c r="I238" i="89"/>
  <c r="G238" i="89"/>
  <c r="M237" i="89"/>
  <c r="L237" i="89"/>
  <c r="K237" i="89"/>
  <c r="J237" i="89"/>
  <c r="I237" i="89"/>
  <c r="F237" i="89"/>
  <c r="E237" i="89"/>
  <c r="D237" i="89"/>
  <c r="K236" i="89"/>
  <c r="F236" i="89"/>
  <c r="H235" i="89"/>
  <c r="C235" i="89"/>
  <c r="H234" i="89"/>
  <c r="H233" i="89" s="1"/>
  <c r="C234" i="89"/>
  <c r="C233" i="89" s="1"/>
  <c r="M233" i="89"/>
  <c r="L233" i="89"/>
  <c r="K233" i="89"/>
  <c r="J233" i="89"/>
  <c r="I233" i="89"/>
  <c r="G233" i="89"/>
  <c r="F233" i="89"/>
  <c r="E233" i="89"/>
  <c r="D233" i="89"/>
  <c r="H232" i="89"/>
  <c r="C232" i="89"/>
  <c r="H231" i="89"/>
  <c r="C231" i="89"/>
  <c r="C228" i="89" s="1"/>
  <c r="H230" i="89"/>
  <c r="C230" i="89"/>
  <c r="H229" i="89"/>
  <c r="C229" i="89"/>
  <c r="M228" i="89"/>
  <c r="L228" i="89"/>
  <c r="K228" i="89"/>
  <c r="J228" i="89"/>
  <c r="I228" i="89"/>
  <c r="I219" i="89" s="1"/>
  <c r="H228" i="89"/>
  <c r="G228" i="89"/>
  <c r="G219" i="89" s="1"/>
  <c r="F228" i="89"/>
  <c r="F219" i="89" s="1"/>
  <c r="E228" i="89"/>
  <c r="E219" i="89" s="1"/>
  <c r="D228" i="89"/>
  <c r="H227" i="89"/>
  <c r="C227" i="89"/>
  <c r="H226" i="89"/>
  <c r="C226" i="89"/>
  <c r="H225" i="89"/>
  <c r="H221" i="89" s="1"/>
  <c r="C225" i="89"/>
  <c r="H224" i="89"/>
  <c r="C224" i="89"/>
  <c r="C221" i="89" s="1"/>
  <c r="H223" i="89"/>
  <c r="C223" i="89"/>
  <c r="H222" i="89"/>
  <c r="C222" i="89"/>
  <c r="M221" i="89"/>
  <c r="L221" i="89"/>
  <c r="K221" i="89"/>
  <c r="J221" i="89"/>
  <c r="J220" i="89" s="1"/>
  <c r="I221" i="89"/>
  <c r="G221" i="89"/>
  <c r="G218" i="89" s="1"/>
  <c r="G217" i="89" s="1"/>
  <c r="F221" i="89"/>
  <c r="E221" i="89"/>
  <c r="E218" i="89" s="1"/>
  <c r="E217" i="89" s="1"/>
  <c r="D221" i="89"/>
  <c r="D218" i="89" s="1"/>
  <c r="M220" i="89"/>
  <c r="M218" i="89"/>
  <c r="L218" i="89"/>
  <c r="I218" i="89"/>
  <c r="H216" i="89"/>
  <c r="C216" i="89"/>
  <c r="H215" i="89"/>
  <c r="H214" i="89" s="1"/>
  <c r="H212" i="89" s="1"/>
  <c r="C215" i="89"/>
  <c r="C214" i="89" s="1"/>
  <c r="C212" i="89" s="1"/>
  <c r="M214" i="89"/>
  <c r="M212" i="89" s="1"/>
  <c r="L214" i="89"/>
  <c r="L212" i="89" s="1"/>
  <c r="K214" i="89"/>
  <c r="K212" i="89" s="1"/>
  <c r="J214" i="89"/>
  <c r="J212" i="89" s="1"/>
  <c r="I214" i="89"/>
  <c r="G214" i="89"/>
  <c r="F214" i="89"/>
  <c r="E214" i="89"/>
  <c r="D214" i="89"/>
  <c r="H213" i="89"/>
  <c r="C213" i="89"/>
  <c r="I212" i="89"/>
  <c r="G212" i="89"/>
  <c r="F212" i="89"/>
  <c r="E212" i="89"/>
  <c r="D212" i="89"/>
  <c r="H210" i="89"/>
  <c r="C210" i="89"/>
  <c r="H209" i="89"/>
  <c r="H208" i="89" s="1"/>
  <c r="C209" i="89"/>
  <c r="C208" i="89" s="1"/>
  <c r="M208" i="89"/>
  <c r="L208" i="89"/>
  <c r="K208" i="89"/>
  <c r="J208" i="89"/>
  <c r="I208" i="89"/>
  <c r="G208" i="89"/>
  <c r="F208" i="89"/>
  <c r="E208" i="89"/>
  <c r="D208" i="89"/>
  <c r="H207" i="89"/>
  <c r="C207" i="89"/>
  <c r="H206" i="89"/>
  <c r="C206" i="89"/>
  <c r="H205" i="89"/>
  <c r="C205" i="89"/>
  <c r="H204" i="89"/>
  <c r="C204" i="89"/>
  <c r="H203" i="89"/>
  <c r="C203" i="89"/>
  <c r="H202" i="89"/>
  <c r="C202" i="89"/>
  <c r="H201" i="89"/>
  <c r="C201" i="89"/>
  <c r="H200" i="89"/>
  <c r="C200" i="89"/>
  <c r="H199" i="89"/>
  <c r="C199" i="89"/>
  <c r="C197" i="89" s="1"/>
  <c r="H198" i="89"/>
  <c r="H197" i="89" s="1"/>
  <c r="C198" i="89"/>
  <c r="M197" i="89"/>
  <c r="L197" i="89"/>
  <c r="K197" i="89"/>
  <c r="J197" i="89"/>
  <c r="I197" i="89"/>
  <c r="G197" i="89"/>
  <c r="F197" i="89"/>
  <c r="E197" i="89"/>
  <c r="D197" i="89"/>
  <c r="D191" i="89" s="1"/>
  <c r="H196" i="89"/>
  <c r="C196" i="89"/>
  <c r="H195" i="89"/>
  <c r="C195" i="89"/>
  <c r="H194" i="89"/>
  <c r="C194" i="89"/>
  <c r="H193" i="89"/>
  <c r="C193" i="89"/>
  <c r="M192" i="89"/>
  <c r="M191" i="89" s="1"/>
  <c r="L192" i="89"/>
  <c r="L191" i="89" s="1"/>
  <c r="K192" i="89"/>
  <c r="K191" i="89" s="1"/>
  <c r="J192" i="89"/>
  <c r="J191" i="89" s="1"/>
  <c r="I192" i="89"/>
  <c r="I191" i="89" s="1"/>
  <c r="G192" i="89"/>
  <c r="F192" i="89"/>
  <c r="E192" i="89"/>
  <c r="D192" i="89"/>
  <c r="G191" i="89"/>
  <c r="F191" i="89"/>
  <c r="E191" i="89"/>
  <c r="H190" i="89"/>
  <c r="C190" i="89"/>
  <c r="H189" i="89"/>
  <c r="C189" i="89"/>
  <c r="H188" i="89"/>
  <c r="C188" i="89"/>
  <c r="C185" i="89" s="1"/>
  <c r="H187" i="89"/>
  <c r="C187" i="89"/>
  <c r="H186" i="89"/>
  <c r="C186" i="89"/>
  <c r="M185" i="89"/>
  <c r="L185" i="89"/>
  <c r="K185" i="89"/>
  <c r="J185" i="89"/>
  <c r="I185" i="89"/>
  <c r="I179" i="89" s="1"/>
  <c r="G185" i="89"/>
  <c r="G179" i="89" s="1"/>
  <c r="F185" i="89"/>
  <c r="F179" i="89" s="1"/>
  <c r="E185" i="89"/>
  <c r="D185" i="89"/>
  <c r="D179" i="89" s="1"/>
  <c r="H184" i="89"/>
  <c r="C184" i="89"/>
  <c r="H183" i="89"/>
  <c r="C183" i="89"/>
  <c r="H182" i="89"/>
  <c r="C182" i="89"/>
  <c r="H181" i="89"/>
  <c r="H180" i="89" s="1"/>
  <c r="C181" i="89"/>
  <c r="C180" i="89" s="1"/>
  <c r="M180" i="89"/>
  <c r="M179" i="89" s="1"/>
  <c r="L180" i="89"/>
  <c r="L179" i="89" s="1"/>
  <c r="K180" i="89"/>
  <c r="J180" i="89"/>
  <c r="I180" i="89"/>
  <c r="G180" i="89"/>
  <c r="F180" i="89"/>
  <c r="E180" i="89"/>
  <c r="D180" i="89"/>
  <c r="K179" i="89"/>
  <c r="J179" i="89"/>
  <c r="E179" i="89"/>
  <c r="H178" i="89"/>
  <c r="C178" i="89"/>
  <c r="H177" i="89"/>
  <c r="H176" i="89" s="1"/>
  <c r="C177" i="89"/>
  <c r="C176" i="89" s="1"/>
  <c r="M176" i="89"/>
  <c r="L176" i="89"/>
  <c r="K176" i="89"/>
  <c r="J176" i="89"/>
  <c r="I176" i="89"/>
  <c r="G176" i="89"/>
  <c r="F176" i="89"/>
  <c r="E176" i="89"/>
  <c r="D176" i="89"/>
  <c r="H175" i="89"/>
  <c r="C175" i="89"/>
  <c r="H174" i="89"/>
  <c r="H173" i="89" s="1"/>
  <c r="C174" i="89"/>
  <c r="C173" i="89" s="1"/>
  <c r="M173" i="89"/>
  <c r="L173" i="89"/>
  <c r="K173" i="89"/>
  <c r="J173" i="89"/>
  <c r="J169" i="89" s="1"/>
  <c r="I173" i="89"/>
  <c r="G173" i="89"/>
  <c r="F173" i="89"/>
  <c r="E173" i="89"/>
  <c r="D173" i="89"/>
  <c r="H172" i="89"/>
  <c r="C172" i="89"/>
  <c r="H171" i="89"/>
  <c r="C171" i="89"/>
  <c r="M170" i="89"/>
  <c r="L170" i="89"/>
  <c r="K170" i="89"/>
  <c r="J170" i="89"/>
  <c r="I170" i="89"/>
  <c r="H170" i="89"/>
  <c r="G170" i="89"/>
  <c r="F170" i="89"/>
  <c r="E170" i="89"/>
  <c r="D170" i="89"/>
  <c r="C170" i="89"/>
  <c r="M169" i="89"/>
  <c r="L169" i="89"/>
  <c r="K169" i="89"/>
  <c r="I169" i="89"/>
  <c r="H169" i="89"/>
  <c r="G169" i="89"/>
  <c r="F169" i="89"/>
  <c r="H168" i="89"/>
  <c r="C168" i="89"/>
  <c r="H167" i="89"/>
  <c r="C167" i="89"/>
  <c r="M166" i="89"/>
  <c r="L166" i="89"/>
  <c r="K166" i="89"/>
  <c r="J166" i="89"/>
  <c r="I166" i="89"/>
  <c r="H166" i="89"/>
  <c r="G166" i="89"/>
  <c r="F166" i="89"/>
  <c r="E166" i="89"/>
  <c r="D166" i="89"/>
  <c r="C166" i="89"/>
  <c r="H165" i="89"/>
  <c r="C165" i="89"/>
  <c r="H164" i="89"/>
  <c r="C164" i="89"/>
  <c r="C163" i="89" s="1"/>
  <c r="M163" i="89"/>
  <c r="L163" i="89"/>
  <c r="K163" i="89"/>
  <c r="J163" i="89"/>
  <c r="I163" i="89"/>
  <c r="G163" i="89"/>
  <c r="F163" i="89"/>
  <c r="E163" i="89"/>
  <c r="D163" i="89"/>
  <c r="H162" i="89"/>
  <c r="C162" i="89"/>
  <c r="C159" i="89" s="1"/>
  <c r="H161" i="89"/>
  <c r="C161" i="89"/>
  <c r="M160" i="89"/>
  <c r="L160" i="89"/>
  <c r="K160" i="89"/>
  <c r="J160" i="89"/>
  <c r="I160" i="89"/>
  <c r="G160" i="89"/>
  <c r="F160" i="89"/>
  <c r="E160" i="89"/>
  <c r="D160" i="89"/>
  <c r="C160" i="89"/>
  <c r="M159" i="89"/>
  <c r="L159" i="89"/>
  <c r="K159" i="89"/>
  <c r="J159" i="89"/>
  <c r="I159" i="89"/>
  <c r="G159" i="89"/>
  <c r="F159" i="89"/>
  <c r="E159" i="89"/>
  <c r="D159" i="89"/>
  <c r="M158" i="89"/>
  <c r="L158" i="89"/>
  <c r="K158" i="89"/>
  <c r="J158" i="89"/>
  <c r="I158" i="89"/>
  <c r="I149" i="89" s="1"/>
  <c r="G158" i="89"/>
  <c r="G157" i="89" s="1"/>
  <c r="F158" i="89"/>
  <c r="F157" i="89" s="1"/>
  <c r="E158" i="89"/>
  <c r="E157" i="89" s="1"/>
  <c r="D158" i="89"/>
  <c r="M157" i="89"/>
  <c r="L157" i="89"/>
  <c r="K157" i="89"/>
  <c r="I157" i="89"/>
  <c r="H156" i="89"/>
  <c r="C156" i="89"/>
  <c r="H155" i="89"/>
  <c r="C155" i="89"/>
  <c r="H154" i="89"/>
  <c r="H153" i="89" s="1"/>
  <c r="H151" i="89" s="1"/>
  <c r="C154" i="89"/>
  <c r="C153" i="89" s="1"/>
  <c r="M153" i="89"/>
  <c r="M151" i="89" s="1"/>
  <c r="L153" i="89"/>
  <c r="K153" i="89"/>
  <c r="J153" i="89"/>
  <c r="I153" i="89"/>
  <c r="I150" i="89" s="1"/>
  <c r="G153" i="89"/>
  <c r="F153" i="89"/>
  <c r="F151" i="89" s="1"/>
  <c r="E153" i="89"/>
  <c r="E151" i="89" s="1"/>
  <c r="D153" i="89"/>
  <c r="D151" i="89" s="1"/>
  <c r="H152" i="89"/>
  <c r="C152" i="89"/>
  <c r="I151" i="89"/>
  <c r="G151" i="89"/>
  <c r="G150" i="89"/>
  <c r="F150" i="89"/>
  <c r="E150" i="89"/>
  <c r="D150" i="89"/>
  <c r="M149" i="89"/>
  <c r="L149" i="89"/>
  <c r="K149" i="89"/>
  <c r="G149" i="89"/>
  <c r="G148" i="89" s="1"/>
  <c r="F149" i="89"/>
  <c r="F148" i="89" s="1"/>
  <c r="E149" i="89"/>
  <c r="H147" i="89"/>
  <c r="C147" i="89"/>
  <c r="H146" i="89"/>
  <c r="C146" i="89"/>
  <c r="M145" i="89"/>
  <c r="L145" i="89"/>
  <c r="K145" i="89"/>
  <c r="J145" i="89"/>
  <c r="I145" i="89"/>
  <c r="H145" i="89"/>
  <c r="G145" i="89"/>
  <c r="F145" i="89"/>
  <c r="E145" i="89"/>
  <c r="D145" i="89"/>
  <c r="C145" i="89"/>
  <c r="H144" i="89"/>
  <c r="C144" i="89"/>
  <c r="C137" i="89" s="1"/>
  <c r="H143" i="89"/>
  <c r="C143" i="89"/>
  <c r="M142" i="89"/>
  <c r="L142" i="89"/>
  <c r="K142" i="89"/>
  <c r="J142" i="89"/>
  <c r="I142" i="89"/>
  <c r="H142" i="89"/>
  <c r="G142" i="89"/>
  <c r="F142" i="89"/>
  <c r="E142" i="89"/>
  <c r="D142" i="89"/>
  <c r="H140" i="89"/>
  <c r="C140" i="89"/>
  <c r="H139" i="89"/>
  <c r="H138" i="89" s="1"/>
  <c r="C139" i="89"/>
  <c r="M138" i="89"/>
  <c r="L138" i="89"/>
  <c r="K138" i="89"/>
  <c r="J138" i="89"/>
  <c r="I138" i="89"/>
  <c r="G138" i="89"/>
  <c r="F138" i="89"/>
  <c r="E138" i="89"/>
  <c r="D138" i="89"/>
  <c r="M137" i="89"/>
  <c r="L137" i="89"/>
  <c r="K137" i="89"/>
  <c r="J137" i="89"/>
  <c r="I137" i="89"/>
  <c r="H137" i="89"/>
  <c r="G137" i="89"/>
  <c r="F137" i="89"/>
  <c r="E137" i="89"/>
  <c r="D137" i="89"/>
  <c r="M136" i="89"/>
  <c r="M135" i="89" s="1"/>
  <c r="L136" i="89"/>
  <c r="L135" i="89" s="1"/>
  <c r="K136" i="89"/>
  <c r="K135" i="89" s="1"/>
  <c r="J136" i="89"/>
  <c r="J135" i="89" s="1"/>
  <c r="I136" i="89"/>
  <c r="I135" i="89" s="1"/>
  <c r="H136" i="89"/>
  <c r="H135" i="89" s="1"/>
  <c r="G136" i="89"/>
  <c r="G135" i="89" s="1"/>
  <c r="F136" i="89"/>
  <c r="F135" i="89" s="1"/>
  <c r="E136" i="89"/>
  <c r="D136" i="89"/>
  <c r="E135" i="89"/>
  <c r="D135" i="89"/>
  <c r="H134" i="89"/>
  <c r="C134" i="89"/>
  <c r="H133" i="89"/>
  <c r="C133" i="89"/>
  <c r="C132" i="89" s="1"/>
  <c r="M132" i="89"/>
  <c r="M96" i="89" s="1"/>
  <c r="L132" i="89"/>
  <c r="L96" i="89" s="1"/>
  <c r="K132" i="89"/>
  <c r="K96" i="89" s="1"/>
  <c r="J132" i="89"/>
  <c r="J117" i="89" s="1"/>
  <c r="I132" i="89"/>
  <c r="I117" i="89" s="1"/>
  <c r="H132" i="89"/>
  <c r="G132" i="89"/>
  <c r="F132" i="89"/>
  <c r="E132" i="89"/>
  <c r="E96" i="89" s="1"/>
  <c r="D132" i="89"/>
  <c r="D96" i="89" s="1"/>
  <c r="H131" i="89"/>
  <c r="C131" i="89"/>
  <c r="H130" i="89"/>
  <c r="H129" i="89" s="1"/>
  <c r="C130" i="89"/>
  <c r="M129" i="89"/>
  <c r="L129" i="89"/>
  <c r="L95" i="89" s="1"/>
  <c r="K129" i="89"/>
  <c r="K128" i="89" s="1"/>
  <c r="J129" i="89"/>
  <c r="J128" i="89" s="1"/>
  <c r="I129" i="89"/>
  <c r="G129" i="89"/>
  <c r="F129" i="89"/>
  <c r="E129" i="89"/>
  <c r="E128" i="89" s="1"/>
  <c r="D129" i="89"/>
  <c r="D128" i="89" s="1"/>
  <c r="C129" i="89"/>
  <c r="C128" i="89" s="1"/>
  <c r="M128" i="89"/>
  <c r="L128" i="89"/>
  <c r="I128" i="89"/>
  <c r="H128" i="89"/>
  <c r="G128" i="89"/>
  <c r="H127" i="89"/>
  <c r="H125" i="89" s="1"/>
  <c r="C127" i="89"/>
  <c r="H126" i="89"/>
  <c r="C126" i="89"/>
  <c r="C125" i="89" s="1"/>
  <c r="M125" i="89"/>
  <c r="L125" i="89"/>
  <c r="K125" i="89"/>
  <c r="J125" i="89"/>
  <c r="I125" i="89"/>
  <c r="G125" i="89"/>
  <c r="F125" i="89"/>
  <c r="E125" i="89"/>
  <c r="D125" i="89"/>
  <c r="H124" i="89"/>
  <c r="C124" i="89"/>
  <c r="H123" i="89"/>
  <c r="H122" i="89" s="1"/>
  <c r="H117" i="89" s="1"/>
  <c r="C123" i="89"/>
  <c r="C122" i="89" s="1"/>
  <c r="C90" i="89" s="1"/>
  <c r="M122" i="89"/>
  <c r="L122" i="89"/>
  <c r="L117" i="89" s="1"/>
  <c r="K122" i="89"/>
  <c r="J122" i="89"/>
  <c r="J90" i="89" s="1"/>
  <c r="I122" i="89"/>
  <c r="G122" i="89"/>
  <c r="F122" i="89"/>
  <c r="E122" i="89"/>
  <c r="E90" i="89" s="1"/>
  <c r="E87" i="89" s="1"/>
  <c r="D122" i="89"/>
  <c r="D90" i="89" s="1"/>
  <c r="H121" i="89"/>
  <c r="H119" i="89" s="1"/>
  <c r="H116" i="89" s="1"/>
  <c r="H115" i="89" s="1"/>
  <c r="C121" i="89"/>
  <c r="H120" i="89"/>
  <c r="C120" i="89"/>
  <c r="M119" i="89"/>
  <c r="M118" i="89" s="1"/>
  <c r="L119" i="89"/>
  <c r="L118" i="89" s="1"/>
  <c r="K119" i="89"/>
  <c r="K118" i="89" s="1"/>
  <c r="J119" i="89"/>
  <c r="J118" i="89" s="1"/>
  <c r="I119" i="89"/>
  <c r="G119" i="89"/>
  <c r="F119" i="89"/>
  <c r="F116" i="89" s="1"/>
  <c r="E119" i="89"/>
  <c r="E116" i="89" s="1"/>
  <c r="D119" i="89"/>
  <c r="C119" i="89"/>
  <c r="F118" i="89"/>
  <c r="G117" i="89"/>
  <c r="L116" i="89"/>
  <c r="L115" i="89" s="1"/>
  <c r="K116" i="89"/>
  <c r="J116" i="89"/>
  <c r="I116" i="89"/>
  <c r="I115" i="89" s="1"/>
  <c r="H114" i="89"/>
  <c r="H96" i="89" s="1"/>
  <c r="C114" i="89"/>
  <c r="H113" i="89"/>
  <c r="C113" i="89"/>
  <c r="H112" i="89"/>
  <c r="C112" i="89"/>
  <c r="H111" i="89"/>
  <c r="H110" i="89" s="1"/>
  <c r="H109" i="89" s="1"/>
  <c r="C111" i="89"/>
  <c r="M110" i="89"/>
  <c r="M95" i="89" s="1"/>
  <c r="L110" i="89"/>
  <c r="K110" i="89"/>
  <c r="J110" i="89"/>
  <c r="I110" i="89"/>
  <c r="I98" i="89" s="1"/>
  <c r="G110" i="89"/>
  <c r="F110" i="89"/>
  <c r="E110" i="89"/>
  <c r="D110" i="89"/>
  <c r="M109" i="89"/>
  <c r="L109" i="89"/>
  <c r="J109" i="89"/>
  <c r="I109" i="89"/>
  <c r="G109" i="89"/>
  <c r="F109" i="89"/>
  <c r="E109" i="89"/>
  <c r="D109" i="89"/>
  <c r="H108" i="89"/>
  <c r="C108" i="89"/>
  <c r="H107" i="89"/>
  <c r="C107" i="89"/>
  <c r="H106" i="89"/>
  <c r="C106" i="89"/>
  <c r="M105" i="89"/>
  <c r="L105" i="89"/>
  <c r="K105" i="89"/>
  <c r="K93" i="89" s="1"/>
  <c r="J105" i="89"/>
  <c r="J93" i="89" s="1"/>
  <c r="I105" i="89"/>
  <c r="G105" i="89"/>
  <c r="G99" i="89" s="1"/>
  <c r="F105" i="89"/>
  <c r="E105" i="89"/>
  <c r="E103" i="89" s="1"/>
  <c r="D105" i="89"/>
  <c r="D93" i="89" s="1"/>
  <c r="H104" i="89"/>
  <c r="H92" i="89" s="1"/>
  <c r="C104" i="89"/>
  <c r="C92" i="89" s="1"/>
  <c r="L103" i="89"/>
  <c r="K103" i="89"/>
  <c r="J103" i="89"/>
  <c r="I103" i="89"/>
  <c r="G103" i="89"/>
  <c r="F103" i="89"/>
  <c r="D103" i="89"/>
  <c r="H102" i="89"/>
  <c r="C102" i="89"/>
  <c r="C100" i="89" s="1"/>
  <c r="H101" i="89"/>
  <c r="C101" i="89"/>
  <c r="M100" i="89"/>
  <c r="L100" i="89"/>
  <c r="K100" i="89"/>
  <c r="J100" i="89"/>
  <c r="I100" i="89"/>
  <c r="G100" i="89"/>
  <c r="F100" i="89"/>
  <c r="E100" i="89"/>
  <c r="D100" i="89"/>
  <c r="L99" i="89"/>
  <c r="K99" i="89"/>
  <c r="J99" i="89"/>
  <c r="I99" i="89"/>
  <c r="I97" i="89" s="1"/>
  <c r="F99" i="89"/>
  <c r="F97" i="89" s="1"/>
  <c r="E99" i="89"/>
  <c r="D99" i="89"/>
  <c r="D97" i="89" s="1"/>
  <c r="L98" i="89"/>
  <c r="L97" i="89" s="1"/>
  <c r="G98" i="89"/>
  <c r="F98" i="89"/>
  <c r="E98" i="89"/>
  <c r="D98" i="89"/>
  <c r="G97" i="89"/>
  <c r="I96" i="89"/>
  <c r="G96" i="89"/>
  <c r="I95" i="89"/>
  <c r="G95" i="89"/>
  <c r="F95" i="89"/>
  <c r="E95" i="89"/>
  <c r="D95" i="89"/>
  <c r="M94" i="89"/>
  <c r="L94" i="89"/>
  <c r="I94" i="89"/>
  <c r="G94" i="89"/>
  <c r="E94" i="89"/>
  <c r="D94" i="89"/>
  <c r="L93" i="89"/>
  <c r="L91" i="89" s="1"/>
  <c r="I93" i="89"/>
  <c r="G93" i="89"/>
  <c r="F93" i="89"/>
  <c r="E93" i="89"/>
  <c r="M92" i="89"/>
  <c r="L92" i="89"/>
  <c r="K92" i="89"/>
  <c r="J92" i="89"/>
  <c r="I92" i="89"/>
  <c r="G92" i="89"/>
  <c r="G91" i="89" s="1"/>
  <c r="F92" i="89"/>
  <c r="F91" i="89" s="1"/>
  <c r="E92" i="89"/>
  <c r="E91" i="89" s="1"/>
  <c r="D92" i="89"/>
  <c r="K91" i="89"/>
  <c r="J91" i="89"/>
  <c r="I91" i="89"/>
  <c r="M90" i="89"/>
  <c r="L90" i="89"/>
  <c r="L87" i="89" s="1"/>
  <c r="K90" i="89"/>
  <c r="I90" i="89"/>
  <c r="G90" i="89"/>
  <c r="G87" i="89" s="1"/>
  <c r="G84" i="89" s="1"/>
  <c r="F90" i="89"/>
  <c r="L89" i="89"/>
  <c r="G89" i="89"/>
  <c r="F89" i="89"/>
  <c r="E89" i="89"/>
  <c r="E88" i="89" s="1"/>
  <c r="G88" i="89"/>
  <c r="I87" i="89"/>
  <c r="I84" i="89" s="1"/>
  <c r="L86" i="89"/>
  <c r="L83" i="89" s="1"/>
  <c r="E86" i="89"/>
  <c r="H81" i="89"/>
  <c r="C81" i="89"/>
  <c r="H80" i="89"/>
  <c r="C80" i="89"/>
  <c r="C79" i="89" s="1"/>
  <c r="M79" i="89"/>
  <c r="M72" i="89" s="1"/>
  <c r="L79" i="89"/>
  <c r="K79" i="89"/>
  <c r="J79" i="89"/>
  <c r="I79" i="89"/>
  <c r="H79" i="89"/>
  <c r="G79" i="89"/>
  <c r="F79" i="89"/>
  <c r="E79" i="89"/>
  <c r="D79" i="89"/>
  <c r="H78" i="89"/>
  <c r="C78" i="89"/>
  <c r="H77" i="89"/>
  <c r="C77" i="89"/>
  <c r="H76" i="89"/>
  <c r="C76" i="89"/>
  <c r="C74" i="89" s="1"/>
  <c r="C73" i="89" s="1"/>
  <c r="C72" i="89" s="1"/>
  <c r="H75" i="89"/>
  <c r="C75" i="89"/>
  <c r="M74" i="89"/>
  <c r="L74" i="89"/>
  <c r="K74" i="89"/>
  <c r="J74" i="89"/>
  <c r="J73" i="89" s="1"/>
  <c r="J72" i="89" s="1"/>
  <c r="I74" i="89"/>
  <c r="I73" i="89" s="1"/>
  <c r="I72" i="89" s="1"/>
  <c r="H74" i="89"/>
  <c r="H73" i="89" s="1"/>
  <c r="H72" i="89" s="1"/>
  <c r="G74" i="89"/>
  <c r="F74" i="89"/>
  <c r="F73" i="89" s="1"/>
  <c r="F72" i="89" s="1"/>
  <c r="E74" i="89"/>
  <c r="E73" i="89" s="1"/>
  <c r="E72" i="89" s="1"/>
  <c r="D74" i="89"/>
  <c r="M73" i="89"/>
  <c r="L73" i="89"/>
  <c r="L72" i="89" s="1"/>
  <c r="K73" i="89"/>
  <c r="G73" i="89"/>
  <c r="G72" i="89" s="1"/>
  <c r="D73" i="89"/>
  <c r="D72" i="89" s="1"/>
  <c r="H70" i="89"/>
  <c r="C70" i="89"/>
  <c r="H69" i="89"/>
  <c r="C69" i="89"/>
  <c r="M68" i="89"/>
  <c r="L68" i="89"/>
  <c r="K68" i="89"/>
  <c r="J68" i="89"/>
  <c r="I68" i="89"/>
  <c r="H68" i="89"/>
  <c r="G68" i="89"/>
  <c r="F68" i="89"/>
  <c r="E68" i="89"/>
  <c r="D68" i="89"/>
  <c r="H67" i="89"/>
  <c r="C67" i="89"/>
  <c r="H66" i="89"/>
  <c r="C66" i="89"/>
  <c r="C65" i="89" s="1"/>
  <c r="M65" i="89"/>
  <c r="L65" i="89"/>
  <c r="K65" i="89"/>
  <c r="J65" i="89"/>
  <c r="I65" i="89"/>
  <c r="H65" i="89"/>
  <c r="G65" i="89"/>
  <c r="F65" i="89"/>
  <c r="E65" i="89"/>
  <c r="D65" i="89"/>
  <c r="H64" i="89"/>
  <c r="C64" i="89"/>
  <c r="H63" i="89"/>
  <c r="C63" i="89"/>
  <c r="H62" i="89"/>
  <c r="C62" i="89"/>
  <c r="C60" i="89" s="1"/>
  <c r="H61" i="89"/>
  <c r="C61" i="89"/>
  <c r="M60" i="89"/>
  <c r="L60" i="89"/>
  <c r="K60" i="89"/>
  <c r="J60" i="89"/>
  <c r="I60" i="89"/>
  <c r="G60" i="89"/>
  <c r="F60" i="89"/>
  <c r="F51" i="89" s="1"/>
  <c r="F46" i="89" s="1"/>
  <c r="F25" i="89" s="1"/>
  <c r="E60" i="89"/>
  <c r="E51" i="89" s="1"/>
  <c r="E46" i="89" s="1"/>
  <c r="E25" i="89" s="1"/>
  <c r="D60" i="89"/>
  <c r="H59" i="89"/>
  <c r="C59" i="89"/>
  <c r="H58" i="89"/>
  <c r="C58" i="89"/>
  <c r="H57" i="89"/>
  <c r="C57" i="89"/>
  <c r="H56" i="89"/>
  <c r="C56" i="89"/>
  <c r="H55" i="89"/>
  <c r="C55" i="89"/>
  <c r="H54" i="89"/>
  <c r="C54" i="89"/>
  <c r="C52" i="89" s="1"/>
  <c r="C51" i="89" s="1"/>
  <c r="H53" i="89"/>
  <c r="C53" i="89"/>
  <c r="M52" i="89"/>
  <c r="L52" i="89"/>
  <c r="K52" i="89"/>
  <c r="J52" i="89"/>
  <c r="I52" i="89"/>
  <c r="G52" i="89"/>
  <c r="F52" i="89"/>
  <c r="E52" i="89"/>
  <c r="D52" i="89"/>
  <c r="M51" i="89"/>
  <c r="L51" i="89"/>
  <c r="L46" i="89" s="1"/>
  <c r="L25" i="89" s="1"/>
  <c r="K51" i="89"/>
  <c r="K46" i="89" s="1"/>
  <c r="K25" i="89" s="1"/>
  <c r="I51" i="89"/>
  <c r="G51" i="89"/>
  <c r="G46" i="89" s="1"/>
  <c r="G25" i="89" s="1"/>
  <c r="G22" i="89" s="1"/>
  <c r="D51" i="89"/>
  <c r="H50" i="89"/>
  <c r="C50" i="89"/>
  <c r="H49" i="89"/>
  <c r="C49" i="89"/>
  <c r="H48" i="89"/>
  <c r="C48" i="89"/>
  <c r="M47" i="89"/>
  <c r="L47" i="89"/>
  <c r="K47" i="89"/>
  <c r="J47" i="89"/>
  <c r="I47" i="89"/>
  <c r="G47" i="89"/>
  <c r="F47" i="89"/>
  <c r="E47" i="89"/>
  <c r="D47" i="89"/>
  <c r="M46" i="89"/>
  <c r="I46" i="89"/>
  <c r="I25" i="89" s="1"/>
  <c r="D46" i="89"/>
  <c r="D25" i="89" s="1"/>
  <c r="H45" i="89"/>
  <c r="C45" i="89"/>
  <c r="H44" i="89"/>
  <c r="C44" i="89"/>
  <c r="H43" i="89"/>
  <c r="C43" i="89"/>
  <c r="H42" i="89"/>
  <c r="C42" i="89"/>
  <c r="H41" i="89"/>
  <c r="C41" i="89"/>
  <c r="H40" i="89"/>
  <c r="C40" i="89"/>
  <c r="H39" i="89"/>
  <c r="C39" i="89"/>
  <c r="H38" i="89"/>
  <c r="C38" i="89"/>
  <c r="H37" i="89"/>
  <c r="C37" i="89"/>
  <c r="H36" i="89"/>
  <c r="C36" i="89"/>
  <c r="H35" i="89"/>
  <c r="C35" i="89"/>
  <c r="M34" i="89"/>
  <c r="M33" i="89" s="1"/>
  <c r="M27" i="89" s="1"/>
  <c r="L34" i="89"/>
  <c r="L33" i="89" s="1"/>
  <c r="L27" i="89" s="1"/>
  <c r="K34" i="89"/>
  <c r="J34" i="89"/>
  <c r="J33" i="89" s="1"/>
  <c r="I34" i="89"/>
  <c r="G34" i="89"/>
  <c r="F34" i="89"/>
  <c r="E34" i="89"/>
  <c r="D34" i="89"/>
  <c r="K33" i="89"/>
  <c r="K27" i="89" s="1"/>
  <c r="I33" i="89"/>
  <c r="G33" i="89"/>
  <c r="F33" i="89"/>
  <c r="E33" i="89"/>
  <c r="D33" i="89"/>
  <c r="H32" i="89"/>
  <c r="C32" i="89"/>
  <c r="H31" i="89"/>
  <c r="C31" i="89"/>
  <c r="C28" i="89" s="1"/>
  <c r="H30" i="89"/>
  <c r="C30" i="89"/>
  <c r="H29" i="89"/>
  <c r="C29" i="89"/>
  <c r="M28" i="89"/>
  <c r="L28" i="89"/>
  <c r="K28" i="89"/>
  <c r="J28" i="89"/>
  <c r="I28" i="89"/>
  <c r="G28" i="89"/>
  <c r="F28" i="89"/>
  <c r="E28" i="89"/>
  <c r="D28" i="89"/>
  <c r="J27" i="89"/>
  <c r="I27" i="89"/>
  <c r="G27" i="89"/>
  <c r="G24" i="89" s="1"/>
  <c r="F27" i="89"/>
  <c r="E27" i="89"/>
  <c r="E24" i="89" s="1"/>
  <c r="D27" i="89"/>
  <c r="D26" i="89" s="1"/>
  <c r="D24" i="89"/>
  <c r="C622" i="89" l="1"/>
  <c r="C620" i="89" s="1"/>
  <c r="L26" i="89"/>
  <c r="L24" i="89"/>
  <c r="E22" i="89"/>
  <c r="M219" i="89"/>
  <c r="M217" i="89" s="1"/>
  <c r="M236" i="89"/>
  <c r="C27" i="89"/>
  <c r="M26" i="89"/>
  <c r="M24" i="89"/>
  <c r="D217" i="89"/>
  <c r="L85" i="89"/>
  <c r="C150" i="89"/>
  <c r="E322" i="89"/>
  <c r="M103" i="89"/>
  <c r="M93" i="89"/>
  <c r="M91" i="89" s="1"/>
  <c r="M99" i="89"/>
  <c r="C89" i="89"/>
  <c r="C116" i="89"/>
  <c r="C115" i="89" s="1"/>
  <c r="H267" i="89"/>
  <c r="H266" i="89" s="1"/>
  <c r="F311" i="89"/>
  <c r="F299" i="89"/>
  <c r="F339" i="89"/>
  <c r="F322" i="89"/>
  <c r="C355" i="89"/>
  <c r="D499" i="89"/>
  <c r="D498" i="89" s="1"/>
  <c r="L566" i="89"/>
  <c r="E83" i="89"/>
  <c r="E82" i="89" s="1"/>
  <c r="D89" i="89"/>
  <c r="D116" i="89"/>
  <c r="D115" i="89" s="1"/>
  <c r="D118" i="89"/>
  <c r="F218" i="89"/>
  <c r="F217" i="89" s="1"/>
  <c r="F220" i="89"/>
  <c r="L254" i="89"/>
  <c r="G311" i="89"/>
  <c r="G299" i="89"/>
  <c r="H90" i="89"/>
  <c r="H163" i="89"/>
  <c r="H158" i="89"/>
  <c r="H157" i="89" s="1"/>
  <c r="L219" i="89"/>
  <c r="H477" i="89"/>
  <c r="M25" i="89"/>
  <c r="K220" i="89"/>
  <c r="K218" i="89"/>
  <c r="L339" i="89"/>
  <c r="E354" i="89"/>
  <c r="E344" i="89"/>
  <c r="E341" i="89" s="1"/>
  <c r="E323" i="89" s="1"/>
  <c r="E293" i="89" s="1"/>
  <c r="E285" i="89" s="1"/>
  <c r="C364" i="89"/>
  <c r="C34" i="89"/>
  <c r="C33" i="89" s="1"/>
  <c r="L220" i="89"/>
  <c r="C237" i="89"/>
  <c r="K322" i="89"/>
  <c r="M322" i="89"/>
  <c r="E26" i="89"/>
  <c r="H28" i="89"/>
  <c r="H27" i="89" s="1"/>
  <c r="H34" i="89"/>
  <c r="H33" i="89" s="1"/>
  <c r="C68" i="89"/>
  <c r="C96" i="89"/>
  <c r="C192" i="89"/>
  <c r="C191" i="89" s="1"/>
  <c r="L322" i="89"/>
  <c r="G323" i="89"/>
  <c r="G324" i="89"/>
  <c r="K453" i="89"/>
  <c r="K451" i="89"/>
  <c r="K568" i="89"/>
  <c r="K567" i="89" s="1"/>
  <c r="K566" i="89" s="1"/>
  <c r="G26" i="89"/>
  <c r="H150" i="89"/>
  <c r="H192" i="89"/>
  <c r="H191" i="89" s="1"/>
  <c r="E297" i="89"/>
  <c r="F476" i="89"/>
  <c r="F463" i="89" s="1"/>
  <c r="C699" i="89"/>
  <c r="H724" i="89"/>
  <c r="F566" i="89"/>
  <c r="D91" i="89"/>
  <c r="D157" i="89"/>
  <c r="D149" i="89"/>
  <c r="D148" i="89" s="1"/>
  <c r="H185" i="89"/>
  <c r="H179" i="89" s="1"/>
  <c r="H343" i="89"/>
  <c r="H345" i="89"/>
  <c r="C380" i="89"/>
  <c r="H698" i="89"/>
  <c r="I22" i="89"/>
  <c r="I286" i="89"/>
  <c r="C344" i="89"/>
  <c r="C341" i="89" s="1"/>
  <c r="F382" i="89"/>
  <c r="F381" i="89"/>
  <c r="J423" i="89"/>
  <c r="J422" i="89" s="1"/>
  <c r="J425" i="89"/>
  <c r="E452" i="89"/>
  <c r="E449" i="89" s="1"/>
  <c r="E453" i="89"/>
  <c r="J115" i="89"/>
  <c r="L324" i="89"/>
  <c r="C136" i="89"/>
  <c r="C135" i="89" s="1"/>
  <c r="C138" i="89"/>
  <c r="J218" i="89"/>
  <c r="J217" i="89" s="1"/>
  <c r="K300" i="89"/>
  <c r="K298" i="89"/>
  <c r="E448" i="89"/>
  <c r="F698" i="89"/>
  <c r="C448" i="89"/>
  <c r="C447" i="89" s="1"/>
  <c r="C450" i="89"/>
  <c r="F665" i="89"/>
  <c r="F634" i="89" s="1"/>
  <c r="F619" i="89" s="1"/>
  <c r="J298" i="89"/>
  <c r="J300" i="89"/>
  <c r="H118" i="89"/>
  <c r="M324" i="89"/>
  <c r="D87" i="89"/>
  <c r="C117" i="89"/>
  <c r="J89" i="89"/>
  <c r="J96" i="89"/>
  <c r="J87" i="89" s="1"/>
  <c r="D117" i="89"/>
  <c r="H159" i="89"/>
  <c r="H160" i="89"/>
  <c r="H298" i="89"/>
  <c r="H300" i="89"/>
  <c r="C326" i="89"/>
  <c r="E379" i="89"/>
  <c r="L507" i="89"/>
  <c r="M532" i="89"/>
  <c r="M531" i="89" s="1"/>
  <c r="G382" i="89"/>
  <c r="G381" i="89"/>
  <c r="G379" i="89" s="1"/>
  <c r="K423" i="89"/>
  <c r="K422" i="89" s="1"/>
  <c r="K425" i="89"/>
  <c r="G23" i="89"/>
  <c r="F450" i="89"/>
  <c r="F448" i="89"/>
  <c r="F447" i="89" s="1"/>
  <c r="C728" i="89"/>
  <c r="D380" i="89"/>
  <c r="D379" i="89" s="1"/>
  <c r="K89" i="89"/>
  <c r="E117" i="89"/>
  <c r="E115" i="89" s="1"/>
  <c r="D220" i="89"/>
  <c r="C324" i="89"/>
  <c r="G343" i="89"/>
  <c r="G354" i="89"/>
  <c r="H366" i="89"/>
  <c r="H367" i="89"/>
  <c r="F379" i="89"/>
  <c r="C533" i="89"/>
  <c r="C254" i="89"/>
  <c r="F26" i="89"/>
  <c r="F24" i="89"/>
  <c r="C158" i="89"/>
  <c r="C157" i="89" s="1"/>
  <c r="L217" i="89"/>
  <c r="H218" i="89"/>
  <c r="H89" i="89"/>
  <c r="C298" i="89"/>
  <c r="K24" i="89"/>
  <c r="K26" i="89"/>
  <c r="E85" i="89"/>
  <c r="H100" i="89"/>
  <c r="J151" i="89"/>
  <c r="J150" i="89"/>
  <c r="E220" i="89"/>
  <c r="F341" i="89"/>
  <c r="F323" i="89" s="1"/>
  <c r="F342" i="89"/>
  <c r="C366" i="89"/>
  <c r="J379" i="89"/>
  <c r="H533" i="89"/>
  <c r="H532" i="89" s="1"/>
  <c r="H531" i="89" s="1"/>
  <c r="C687" i="89"/>
  <c r="I298" i="89"/>
  <c r="I300" i="89"/>
  <c r="C151" i="89"/>
  <c r="H382" i="89"/>
  <c r="H381" i="89"/>
  <c r="D450" i="89"/>
  <c r="D448" i="89"/>
  <c r="D447" i="89" s="1"/>
  <c r="C579" i="89"/>
  <c r="D23" i="89"/>
  <c r="I26" i="89"/>
  <c r="I24" i="89"/>
  <c r="M116" i="89"/>
  <c r="F96" i="89"/>
  <c r="F94" i="89" s="1"/>
  <c r="F128" i="89"/>
  <c r="F117" i="89"/>
  <c r="K381" i="89"/>
  <c r="K382" i="89"/>
  <c r="H524" i="89"/>
  <c r="H507" i="89" s="1"/>
  <c r="L381" i="89"/>
  <c r="L382" i="89"/>
  <c r="M89" i="89"/>
  <c r="K151" i="89"/>
  <c r="K150" i="89"/>
  <c r="K148" i="89" s="1"/>
  <c r="G220" i="89"/>
  <c r="H348" i="89"/>
  <c r="K380" i="89"/>
  <c r="K379" i="89" s="1"/>
  <c r="E435" i="89"/>
  <c r="H687" i="89"/>
  <c r="M698" i="89"/>
  <c r="C179" i="89"/>
  <c r="I217" i="89"/>
  <c r="F452" i="89"/>
  <c r="F449" i="89" s="1"/>
  <c r="F453" i="89"/>
  <c r="H95" i="89"/>
  <c r="H94" i="89" s="1"/>
  <c r="H426" i="89"/>
  <c r="I452" i="89"/>
  <c r="I453" i="89"/>
  <c r="J98" i="89"/>
  <c r="J97" i="89" s="1"/>
  <c r="J95" i="89"/>
  <c r="J94" i="89" s="1"/>
  <c r="C118" i="89"/>
  <c r="L151" i="89"/>
  <c r="L150" i="89"/>
  <c r="L148" i="89" s="1"/>
  <c r="H220" i="89"/>
  <c r="L298" i="89"/>
  <c r="L380" i="89"/>
  <c r="F424" i="89"/>
  <c r="F422" i="89" s="1"/>
  <c r="F433" i="89"/>
  <c r="C508" i="89"/>
  <c r="D464" i="89"/>
  <c r="D463" i="89" s="1"/>
  <c r="E84" i="89"/>
  <c r="E23" i="89"/>
  <c r="K87" i="89"/>
  <c r="K98" i="89"/>
  <c r="K97" i="89" s="1"/>
  <c r="K95" i="89"/>
  <c r="K94" i="89" s="1"/>
  <c r="K109" i="89"/>
  <c r="E118" i="89"/>
  <c r="E148" i="89"/>
  <c r="E292" i="89"/>
  <c r="K344" i="89"/>
  <c r="K341" i="89" s="1"/>
  <c r="K339" i="89" s="1"/>
  <c r="M380" i="89"/>
  <c r="M379" i="89" s="1"/>
  <c r="L423" i="89"/>
  <c r="L422" i="89" s="1"/>
  <c r="D453" i="89"/>
  <c r="H500" i="89"/>
  <c r="D566" i="89"/>
  <c r="J24" i="89"/>
  <c r="J26" i="89"/>
  <c r="F86" i="89"/>
  <c r="F88" i="89"/>
  <c r="H98" i="89"/>
  <c r="C105" i="89"/>
  <c r="L348" i="89"/>
  <c r="L344" i="89"/>
  <c r="L341" i="89" s="1"/>
  <c r="L323" i="89" s="1"/>
  <c r="C361" i="89"/>
  <c r="M464" i="89"/>
  <c r="M463" i="89" s="1"/>
  <c r="C651" i="89"/>
  <c r="C650" i="89" s="1"/>
  <c r="C644" i="89" s="1"/>
  <c r="C642" i="89" s="1"/>
  <c r="G86" i="89"/>
  <c r="M98" i="89"/>
  <c r="M97" i="89" s="1"/>
  <c r="H105" i="89"/>
  <c r="H99" i="89" s="1"/>
  <c r="C110" i="89"/>
  <c r="I220" i="89"/>
  <c r="K219" i="89"/>
  <c r="H325" i="89"/>
  <c r="M348" i="89"/>
  <c r="M344" i="89"/>
  <c r="I423" i="89"/>
  <c r="I422" i="89" s="1"/>
  <c r="I425" i="89"/>
  <c r="M434" i="89"/>
  <c r="M439" i="89"/>
  <c r="I533" i="89"/>
  <c r="I532" i="89" s="1"/>
  <c r="I531" i="89" s="1"/>
  <c r="G619" i="89"/>
  <c r="M655" i="89"/>
  <c r="M634" i="89" s="1"/>
  <c r="M619" i="89" s="1"/>
  <c r="C434" i="89"/>
  <c r="C433" i="89" s="1"/>
  <c r="C436" i="89"/>
  <c r="L88" i="89"/>
  <c r="M117" i="89"/>
  <c r="C169" i="89"/>
  <c r="H248" i="89"/>
  <c r="H237" i="89"/>
  <c r="C267" i="89"/>
  <c r="C266" i="89" s="1"/>
  <c r="C269" i="89"/>
  <c r="H344" i="89"/>
  <c r="H341" i="89" s="1"/>
  <c r="H323" i="89" s="1"/>
  <c r="H293" i="89" s="1"/>
  <c r="H285" i="89" s="1"/>
  <c r="H370" i="89"/>
  <c r="H365" i="89"/>
  <c r="H364" i="89" s="1"/>
  <c r="C392" i="89"/>
  <c r="C381" i="89" s="1"/>
  <c r="D405" i="89"/>
  <c r="C426" i="89"/>
  <c r="C527" i="89"/>
  <c r="C524" i="89" s="1"/>
  <c r="D533" i="89"/>
  <c r="D532" i="89" s="1"/>
  <c r="D531" i="89" s="1"/>
  <c r="F532" i="89"/>
  <c r="F531" i="89" s="1"/>
  <c r="H579" i="89"/>
  <c r="I599" i="89"/>
  <c r="H718" i="89"/>
  <c r="H717" i="89" s="1"/>
  <c r="H715" i="89" s="1"/>
  <c r="E169" i="89"/>
  <c r="C268" i="89"/>
  <c r="L311" i="89"/>
  <c r="L299" i="89"/>
  <c r="L296" i="89" s="1"/>
  <c r="D294" i="89"/>
  <c r="M311" i="89"/>
  <c r="M299" i="89"/>
  <c r="G439" i="89"/>
  <c r="G435" i="89"/>
  <c r="G532" i="89"/>
  <c r="G531" i="89" s="1"/>
  <c r="F87" i="89"/>
  <c r="F84" i="89" s="1"/>
  <c r="F22" i="89" s="1"/>
  <c r="F115" i="89"/>
  <c r="I433" i="89"/>
  <c r="L464" i="89"/>
  <c r="L476" i="89"/>
  <c r="I499" i="89"/>
  <c r="I498" i="89" s="1"/>
  <c r="G634" i="89"/>
  <c r="J698" i="89"/>
  <c r="J619" i="89" s="1"/>
  <c r="K72" i="89"/>
  <c r="G116" i="89"/>
  <c r="G115" i="89" s="1"/>
  <c r="G118" i="89"/>
  <c r="C220" i="89"/>
  <c r="C218" i="89"/>
  <c r="D297" i="89"/>
  <c r="H388" i="89"/>
  <c r="H380" i="89"/>
  <c r="J433" i="89"/>
  <c r="J499" i="89"/>
  <c r="J498" i="89" s="1"/>
  <c r="I634" i="89"/>
  <c r="I619" i="89" s="1"/>
  <c r="K698" i="89"/>
  <c r="K619" i="89" s="1"/>
  <c r="I148" i="89"/>
  <c r="D341" i="89"/>
  <c r="D323" i="89" s="1"/>
  <c r="D293" i="89" s="1"/>
  <c r="D285" i="89" s="1"/>
  <c r="F364" i="89"/>
  <c r="I388" i="89"/>
  <c r="I380" i="89"/>
  <c r="I379" i="89" s="1"/>
  <c r="C500" i="89"/>
  <c r="H588" i="89"/>
  <c r="L698" i="89"/>
  <c r="L619" i="89" s="1"/>
  <c r="H47" i="89"/>
  <c r="H46" i="89" s="1"/>
  <c r="H25" i="89" s="1"/>
  <c r="H52" i="89"/>
  <c r="H51" i="89" s="1"/>
  <c r="H60" i="89"/>
  <c r="I89" i="89"/>
  <c r="I118" i="89"/>
  <c r="J157" i="89"/>
  <c r="J149" i="89"/>
  <c r="C306" i="89"/>
  <c r="C299" i="89" s="1"/>
  <c r="C296" i="89" s="1"/>
  <c r="D340" i="89"/>
  <c r="I382" i="89"/>
  <c r="I381" i="89"/>
  <c r="I293" i="89" s="1"/>
  <c r="I285" i="89" s="1"/>
  <c r="C411" i="89"/>
  <c r="C405" i="89" s="1"/>
  <c r="J451" i="89"/>
  <c r="J453" i="89"/>
  <c r="H464" i="89"/>
  <c r="H655" i="89"/>
  <c r="H634" i="89" s="1"/>
  <c r="D698" i="89"/>
  <c r="D619" i="89" s="1"/>
  <c r="D169" i="89"/>
  <c r="C238" i="89"/>
  <c r="C219" i="89" s="1"/>
  <c r="D238" i="89"/>
  <c r="D219" i="89" s="1"/>
  <c r="D254" i="89"/>
  <c r="J323" i="89"/>
  <c r="J293" i="89" s="1"/>
  <c r="J285" i="89" s="1"/>
  <c r="C473" i="89"/>
  <c r="C464" i="89" s="1"/>
  <c r="C463" i="89" s="1"/>
  <c r="L533" i="89"/>
  <c r="L532" i="89" s="1"/>
  <c r="L531" i="89" s="1"/>
  <c r="C588" i="89"/>
  <c r="E698" i="89"/>
  <c r="C330" i="89"/>
  <c r="D364" i="89"/>
  <c r="G568" i="89"/>
  <c r="G567" i="89" s="1"/>
  <c r="G566" i="89" s="1"/>
  <c r="G565" i="89" s="1"/>
  <c r="C638" i="89"/>
  <c r="C637" i="89" s="1"/>
  <c r="C636" i="89" s="1"/>
  <c r="C635" i="89" s="1"/>
  <c r="E236" i="89"/>
  <c r="J381" i="89"/>
  <c r="J382" i="89"/>
  <c r="H485" i="89"/>
  <c r="C492" i="89"/>
  <c r="C491" i="89" s="1"/>
  <c r="C557" i="89"/>
  <c r="D599" i="89"/>
  <c r="C603" i="89"/>
  <c r="C599" i="89" s="1"/>
  <c r="M381" i="89"/>
  <c r="E97" i="89"/>
  <c r="M150" i="89"/>
  <c r="M148" i="89" s="1"/>
  <c r="I236" i="89"/>
  <c r="H260" i="89"/>
  <c r="H238" i="89" s="1"/>
  <c r="H219" i="89" s="1"/>
  <c r="I343" i="89"/>
  <c r="I354" i="89"/>
  <c r="G453" i="89"/>
  <c r="J476" i="89"/>
  <c r="J463" i="89" s="1"/>
  <c r="H480" i="89"/>
  <c r="H479" i="89" s="1"/>
  <c r="K499" i="89"/>
  <c r="K498" i="89" s="1"/>
  <c r="M568" i="89"/>
  <c r="M567" i="89" s="1"/>
  <c r="M566" i="89" s="1"/>
  <c r="C715" i="89"/>
  <c r="E666" i="89"/>
  <c r="E665" i="89" s="1"/>
  <c r="E634" i="89" s="1"/>
  <c r="E619" i="89" s="1"/>
  <c r="E565" i="89" s="1"/>
  <c r="J51" i="89"/>
  <c r="J46" i="89" s="1"/>
  <c r="J25" i="89" s="1"/>
  <c r="C142" i="89"/>
  <c r="J236" i="89"/>
  <c r="K299" i="89"/>
  <c r="K296" i="89" s="1"/>
  <c r="J343" i="89"/>
  <c r="J354" i="89"/>
  <c r="L499" i="89"/>
  <c r="M690" i="89"/>
  <c r="M687" i="89" s="1"/>
  <c r="C47" i="89"/>
  <c r="C46" i="89" s="1"/>
  <c r="C25" i="89" s="1"/>
  <c r="M499" i="89"/>
  <c r="M498" i="89" s="1"/>
  <c r="E508" i="89"/>
  <c r="E507" i="89" s="1"/>
  <c r="E499" i="89" s="1"/>
  <c r="E498" i="89" s="1"/>
  <c r="H568" i="89"/>
  <c r="H567" i="89" s="1"/>
  <c r="H628" i="89"/>
  <c r="H622" i="89" s="1"/>
  <c r="H620" i="89" s="1"/>
  <c r="H619" i="89" s="1"/>
  <c r="C480" i="89"/>
  <c r="C479" i="89" s="1"/>
  <c r="C477" i="89" s="1"/>
  <c r="C476" i="89" s="1"/>
  <c r="F508" i="89"/>
  <c r="F507" i="89" s="1"/>
  <c r="F499" i="89" s="1"/>
  <c r="F498" i="89" s="1"/>
  <c r="C569" i="89"/>
  <c r="K117" i="89"/>
  <c r="K115" i="89" s="1"/>
  <c r="M254" i="89"/>
  <c r="H287" i="89"/>
  <c r="G508" i="89"/>
  <c r="G507" i="89" s="1"/>
  <c r="G499" i="89" s="1"/>
  <c r="H668" i="89"/>
  <c r="H667" i="89" s="1"/>
  <c r="H666" i="89" s="1"/>
  <c r="H665" i="89" s="1"/>
  <c r="E690" i="89"/>
  <c r="E687" i="89" s="1"/>
  <c r="K728" i="89"/>
  <c r="K724" i="89" s="1"/>
  <c r="E464" i="89"/>
  <c r="E463" i="89" s="1"/>
  <c r="H504" i="89"/>
  <c r="D508" i="89"/>
  <c r="D507" i="89" s="1"/>
  <c r="L728" i="89"/>
  <c r="L724" i="89" s="1"/>
  <c r="C382" i="89"/>
  <c r="H454" i="89"/>
  <c r="H456" i="89"/>
  <c r="I491" i="89"/>
  <c r="I476" i="89" s="1"/>
  <c r="I463" i="89" s="1"/>
  <c r="C574" i="89"/>
  <c r="H606" i="89"/>
  <c r="H599" i="89" s="1"/>
  <c r="C611" i="89"/>
  <c r="C724" i="89"/>
  <c r="C242" i="89"/>
  <c r="I568" i="89"/>
  <c r="I567" i="89" s="1"/>
  <c r="I566" i="89" s="1"/>
  <c r="L591" i="89"/>
  <c r="L588" i="89" s="1"/>
  <c r="H429" i="89"/>
  <c r="J568" i="89"/>
  <c r="J567" i="89" s="1"/>
  <c r="J566" i="89" s="1"/>
  <c r="I565" i="89" l="1"/>
  <c r="I462" i="89" s="1"/>
  <c r="D565" i="89"/>
  <c r="H217" i="89"/>
  <c r="H566" i="89"/>
  <c r="H565" i="89" s="1"/>
  <c r="H499" i="89"/>
  <c r="H498" i="89" s="1"/>
  <c r="L379" i="89"/>
  <c r="C149" i="89"/>
  <c r="C148" i="89" s="1"/>
  <c r="H254" i="89"/>
  <c r="L565" i="89"/>
  <c r="M341" i="89"/>
  <c r="M342" i="89"/>
  <c r="L295" i="89"/>
  <c r="L297" i="89"/>
  <c r="K565" i="89"/>
  <c r="K462" i="89" s="1"/>
  <c r="D86" i="89"/>
  <c r="D88" i="89"/>
  <c r="M88" i="89"/>
  <c r="M86" i="89"/>
  <c r="J295" i="89"/>
  <c r="J297" i="89"/>
  <c r="K448" i="89"/>
  <c r="K447" i="89" s="1"/>
  <c r="K450" i="89"/>
  <c r="K217" i="89"/>
  <c r="C354" i="89"/>
  <c r="C343" i="89"/>
  <c r="C26" i="89"/>
  <c r="C24" i="89"/>
  <c r="M423" i="89"/>
  <c r="M422" i="89" s="1"/>
  <c r="M433" i="89"/>
  <c r="H451" i="89"/>
  <c r="H453" i="89"/>
  <c r="L498" i="89"/>
  <c r="M296" i="89"/>
  <c r="M297" i="89"/>
  <c r="K323" i="89"/>
  <c r="K293" i="89" s="1"/>
  <c r="K285" i="89" s="1"/>
  <c r="F296" i="89"/>
  <c r="F297" i="89"/>
  <c r="L463" i="89"/>
  <c r="L462" i="89" s="1"/>
  <c r="L446" i="89" s="1"/>
  <c r="C95" i="89"/>
  <c r="C94" i="89" s="1"/>
  <c r="C109" i="89"/>
  <c r="C98" i="89"/>
  <c r="C97" i="89" s="1"/>
  <c r="M292" i="89"/>
  <c r="C532" i="89"/>
  <c r="C531" i="89" s="1"/>
  <c r="E21" i="89"/>
  <c r="I19" i="89"/>
  <c r="I16" i="89" s="1"/>
  <c r="G424" i="89"/>
  <c r="G422" i="89" s="1"/>
  <c r="G433" i="89"/>
  <c r="E291" i="89"/>
  <c r="E284" i="89"/>
  <c r="E283" i="89" s="1"/>
  <c r="L293" i="89"/>
  <c r="L285" i="89" s="1"/>
  <c r="H236" i="89"/>
  <c r="G83" i="89"/>
  <c r="G85" i="89"/>
  <c r="I449" i="89"/>
  <c r="I447" i="89" s="1"/>
  <c r="I450" i="89"/>
  <c r="K342" i="89"/>
  <c r="C388" i="89"/>
  <c r="F321" i="89"/>
  <c r="F292" i="89"/>
  <c r="C507" i="89"/>
  <c r="C499" i="89" s="1"/>
  <c r="C498" i="89" s="1"/>
  <c r="J23" i="89"/>
  <c r="J450" i="89"/>
  <c r="J448" i="89"/>
  <c r="J447" i="89" s="1"/>
  <c r="E447" i="89"/>
  <c r="E462" i="89"/>
  <c r="H379" i="89"/>
  <c r="H423" i="89"/>
  <c r="H422" i="89" s="1"/>
  <c r="H425" i="89"/>
  <c r="C323" i="89"/>
  <c r="E450" i="89"/>
  <c r="C379" i="89"/>
  <c r="L84" i="89"/>
  <c r="G342" i="89"/>
  <c r="G340" i="89"/>
  <c r="K297" i="89"/>
  <c r="K295" i="89"/>
  <c r="C88" i="89"/>
  <c r="C423" i="89"/>
  <c r="C422" i="89" s="1"/>
  <c r="C425" i="89"/>
  <c r="E342" i="89"/>
  <c r="J342" i="89"/>
  <c r="J340" i="89"/>
  <c r="H87" i="89"/>
  <c r="H84" i="89" s="1"/>
  <c r="H22" i="89" s="1"/>
  <c r="H19" i="89" s="1"/>
  <c r="H16" i="89" s="1"/>
  <c r="M462" i="89"/>
  <c r="M446" i="89" s="1"/>
  <c r="M87" i="89"/>
  <c r="M84" i="89" s="1"/>
  <c r="M22" i="89" s="1"/>
  <c r="J148" i="89"/>
  <c r="H149" i="89"/>
  <c r="H148" i="89" s="1"/>
  <c r="I23" i="89"/>
  <c r="E321" i="89"/>
  <c r="I295" i="89"/>
  <c r="I297" i="89"/>
  <c r="H93" i="89"/>
  <c r="H91" i="89" s="1"/>
  <c r="H103" i="89"/>
  <c r="L321" i="89"/>
  <c r="H342" i="89"/>
  <c r="H340" i="89"/>
  <c r="H339" i="89" s="1"/>
  <c r="C217" i="89"/>
  <c r="C293" i="89"/>
  <c r="C285" i="89" s="1"/>
  <c r="J565" i="89"/>
  <c r="J462" i="89" s="1"/>
  <c r="H286" i="89"/>
  <c r="K86" i="89"/>
  <c r="K88" i="89"/>
  <c r="J84" i="89"/>
  <c r="J22" i="89" s="1"/>
  <c r="J19" i="89" s="1"/>
  <c r="J16" i="89" s="1"/>
  <c r="E339" i="89"/>
  <c r="M23" i="89"/>
  <c r="H324" i="89"/>
  <c r="L23" i="89"/>
  <c r="L21" i="89"/>
  <c r="C634" i="89"/>
  <c r="H295" i="89"/>
  <c r="H297" i="89"/>
  <c r="M115" i="89"/>
  <c r="C93" i="89"/>
  <c r="C99" i="89"/>
  <c r="C103" i="89"/>
  <c r="D462" i="89"/>
  <c r="D446" i="89" s="1"/>
  <c r="J86" i="89"/>
  <c r="J88" i="89"/>
  <c r="F565" i="89"/>
  <c r="F462" i="89" s="1"/>
  <c r="F446" i="89" s="1"/>
  <c r="K321" i="89"/>
  <c r="H88" i="89"/>
  <c r="H86" i="89"/>
  <c r="F21" i="89"/>
  <c r="F23" i="89"/>
  <c r="E19" i="89"/>
  <c r="E16" i="89" s="1"/>
  <c r="H24" i="89"/>
  <c r="H26" i="89"/>
  <c r="D236" i="89"/>
  <c r="M565" i="89"/>
  <c r="I86" i="89"/>
  <c r="I88" i="89"/>
  <c r="H97" i="89"/>
  <c r="K23" i="89"/>
  <c r="L342" i="89"/>
  <c r="C236" i="89"/>
  <c r="D339" i="89"/>
  <c r="D322" i="89"/>
  <c r="K84" i="89"/>
  <c r="K22" i="89" s="1"/>
  <c r="G296" i="89"/>
  <c r="G297" i="89"/>
  <c r="C297" i="89"/>
  <c r="C295" i="89"/>
  <c r="C698" i="89"/>
  <c r="C619" i="89" s="1"/>
  <c r="H476" i="89"/>
  <c r="H463" i="89" s="1"/>
  <c r="H462" i="89" s="1"/>
  <c r="G498" i="89"/>
  <c r="G462" i="89" s="1"/>
  <c r="G446" i="89" s="1"/>
  <c r="C568" i="89"/>
  <c r="C567" i="89" s="1"/>
  <c r="C566" i="89" s="1"/>
  <c r="I342" i="89"/>
  <c r="I340" i="89"/>
  <c r="F83" i="89"/>
  <c r="F82" i="89" s="1"/>
  <c r="F85" i="89"/>
  <c r="E424" i="89"/>
  <c r="E422" i="89" s="1"/>
  <c r="E433" i="89"/>
  <c r="C300" i="89"/>
  <c r="D84" i="89"/>
  <c r="D22" i="89" s="1"/>
  <c r="D19" i="89" s="1"/>
  <c r="D16" i="89" s="1"/>
  <c r="H23" i="89" l="1"/>
  <c r="H85" i="89"/>
  <c r="H83" i="89"/>
  <c r="H82" i="89" s="1"/>
  <c r="K83" i="89"/>
  <c r="K85" i="89"/>
  <c r="F284" i="89"/>
  <c r="F283" i="89" s="1"/>
  <c r="F291" i="89"/>
  <c r="D85" i="89"/>
  <c r="D83" i="89"/>
  <c r="C565" i="89"/>
  <c r="C462" i="89" s="1"/>
  <c r="C446" i="89" s="1"/>
  <c r="M83" i="89"/>
  <c r="M85" i="89"/>
  <c r="L82" i="89"/>
  <c r="L22" i="89"/>
  <c r="L19" i="89" s="1"/>
  <c r="L16" i="89" s="1"/>
  <c r="F20" i="89"/>
  <c r="F18" i="89"/>
  <c r="C86" i="89"/>
  <c r="I446" i="89"/>
  <c r="D321" i="89"/>
  <c r="D292" i="89"/>
  <c r="H292" i="89"/>
  <c r="H294" i="89"/>
  <c r="C294" i="89"/>
  <c r="K294" i="89"/>
  <c r="K292" i="89"/>
  <c r="M294" i="89"/>
  <c r="C91" i="89"/>
  <c r="C87" i="89"/>
  <c r="C84" i="89" s="1"/>
  <c r="C22" i="89" s="1"/>
  <c r="C19" i="89" s="1"/>
  <c r="C16" i="89" s="1"/>
  <c r="C342" i="89"/>
  <c r="C340" i="89"/>
  <c r="J339" i="89"/>
  <c r="J322" i="89"/>
  <c r="J321" i="89" s="1"/>
  <c r="L292" i="89"/>
  <c r="L294" i="89"/>
  <c r="G82" i="89"/>
  <c r="G21" i="89"/>
  <c r="I83" i="89"/>
  <c r="I85" i="89"/>
  <c r="K19" i="89"/>
  <c r="K16" i="89" s="1"/>
  <c r="E20" i="89"/>
  <c r="E18" i="89"/>
  <c r="J446" i="89"/>
  <c r="J294" i="89"/>
  <c r="F293" i="89"/>
  <c r="F285" i="89" s="1"/>
  <c r="F19" i="89" s="1"/>
  <c r="F16" i="89" s="1"/>
  <c r="F294" i="89"/>
  <c r="H450" i="89"/>
  <c r="H448" i="89"/>
  <c r="H447" i="89" s="1"/>
  <c r="H446" i="89" s="1"/>
  <c r="C23" i="89"/>
  <c r="I322" i="89"/>
  <c r="I321" i="89" s="1"/>
  <c r="I339" i="89"/>
  <c r="G293" i="89"/>
  <c r="G285" i="89" s="1"/>
  <c r="G19" i="89" s="1"/>
  <c r="G16" i="89" s="1"/>
  <c r="G294" i="89"/>
  <c r="J83" i="89"/>
  <c r="J85" i="89"/>
  <c r="M339" i="89"/>
  <c r="M323" i="89"/>
  <c r="M321" i="89" s="1"/>
  <c r="G339" i="89"/>
  <c r="G322" i="89"/>
  <c r="I292" i="89"/>
  <c r="I294" i="89"/>
  <c r="H322" i="89"/>
  <c r="H321" i="89" s="1"/>
  <c r="E446" i="89"/>
  <c r="M284" i="89"/>
  <c r="K446" i="89"/>
  <c r="E15" i="89" l="1"/>
  <c r="E14" i="89" s="1"/>
  <c r="E738" i="89" s="1"/>
  <c r="E17" i="89"/>
  <c r="C85" i="89"/>
  <c r="C83" i="89"/>
  <c r="C339" i="89"/>
  <c r="C322" i="89"/>
  <c r="I82" i="89"/>
  <c r="I21" i="89"/>
  <c r="J82" i="89"/>
  <c r="J21" i="89"/>
  <c r="D291" i="89"/>
  <c r="D284" i="89"/>
  <c r="D283" i="89" s="1"/>
  <c r="G321" i="89"/>
  <c r="G292" i="89"/>
  <c r="K291" i="89"/>
  <c r="K284" i="89"/>
  <c r="K283" i="89" s="1"/>
  <c r="H291" i="89"/>
  <c r="H284" i="89"/>
  <c r="H283" i="89" s="1"/>
  <c r="F15" i="89"/>
  <c r="F14" i="89" s="1"/>
  <c r="F738" i="89" s="1"/>
  <c r="F17" i="89"/>
  <c r="L20" i="89"/>
  <c r="K82" i="89"/>
  <c r="K21" i="89"/>
  <c r="H21" i="89"/>
  <c r="I291" i="89"/>
  <c r="I284" i="89"/>
  <c r="I283" i="89" s="1"/>
  <c r="J292" i="89"/>
  <c r="L291" i="89"/>
  <c r="L284" i="89"/>
  <c r="M82" i="89"/>
  <c r="M21" i="89"/>
  <c r="D82" i="89"/>
  <c r="D21" i="89"/>
  <c r="G20" i="89"/>
  <c r="M293" i="89"/>
  <c r="K18" i="89" l="1"/>
  <c r="K20" i="89"/>
  <c r="H18" i="89"/>
  <c r="H20" i="89"/>
  <c r="G291" i="89"/>
  <c r="G284" i="89"/>
  <c r="M285" i="89"/>
  <c r="M291" i="89"/>
  <c r="J20" i="89"/>
  <c r="I18" i="89"/>
  <c r="I20" i="89"/>
  <c r="L283" i="89"/>
  <c r="L18" i="89"/>
  <c r="C82" i="89"/>
  <c r="C21" i="89"/>
  <c r="D18" i="89"/>
  <c r="D20" i="89"/>
  <c r="M18" i="89"/>
  <c r="M20" i="89"/>
  <c r="C321" i="89"/>
  <c r="C292" i="89"/>
  <c r="J291" i="89"/>
  <c r="J284" i="89"/>
  <c r="J283" i="89" s="1"/>
  <c r="M15" i="89" l="1"/>
  <c r="D17" i="89"/>
  <c r="D15" i="89"/>
  <c r="D14" i="89" s="1"/>
  <c r="D738" i="89" s="1"/>
  <c r="L15" i="89"/>
  <c r="L14" i="89" s="1"/>
  <c r="L738" i="89" s="1"/>
  <c r="L17" i="89"/>
  <c r="I15" i="89"/>
  <c r="I14" i="89" s="1"/>
  <c r="I738" i="89" s="1"/>
  <c r="I17" i="89"/>
  <c r="J18" i="89"/>
  <c r="M19" i="89"/>
  <c r="M16" i="89" s="1"/>
  <c r="M283" i="89"/>
  <c r="G283" i="89"/>
  <c r="G18" i="89"/>
  <c r="C291" i="89"/>
  <c r="C284" i="89"/>
  <c r="C283" i="89" s="1"/>
  <c r="C18" i="89"/>
  <c r="C20" i="89"/>
  <c r="H17" i="89"/>
  <c r="H15" i="89"/>
  <c r="H14" i="89" s="1"/>
  <c r="H738" i="89" s="1"/>
  <c r="K15" i="89"/>
  <c r="K14" i="89" s="1"/>
  <c r="K738" i="89" s="1"/>
  <c r="K17" i="89"/>
  <c r="C17" i="89" l="1"/>
  <c r="C15" i="89"/>
  <c r="C14" i="89" s="1"/>
  <c r="C738" i="89" s="1"/>
  <c r="J17" i="89"/>
  <c r="J15" i="89"/>
  <c r="J14" i="89" s="1"/>
  <c r="J738" i="89" s="1"/>
  <c r="M17" i="89"/>
  <c r="G17" i="89"/>
  <c r="G15" i="89"/>
  <c r="G14" i="89" s="1"/>
  <c r="G738" i="89" s="1"/>
  <c r="M14" i="89"/>
  <c r="M738" i="89" s="1"/>
</calcChain>
</file>

<file path=xl/sharedStrings.xml><?xml version="1.0" encoding="utf-8"?>
<sst xmlns="http://schemas.openxmlformats.org/spreadsheetml/2006/main" count="765" uniqueCount="400">
  <si>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</si>
  <si>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</si>
  <si>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</si>
  <si>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</si>
  <si>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</si>
  <si>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</si>
  <si>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</si>
  <si>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</si>
  <si>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</si>
  <si>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</si>
  <si>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</si>
  <si>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</si>
  <si>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</si>
  <si>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</si>
  <si>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</si>
  <si>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</si>
  <si>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</si>
  <si>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</si>
  <si>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</si>
  <si>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</si>
  <si>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</si>
  <si>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</si>
  <si>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</si>
  <si>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</si>
  <si>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</si>
  <si>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</si>
  <si>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</si>
  <si>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</si>
  <si>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</si>
  <si>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</si>
  <si>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</si>
  <si>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</si>
  <si>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</si>
  <si>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</si>
  <si>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</si>
  <si>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</si>
  <si>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</si>
  <si>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</si>
  <si>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</si>
  <si>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</si>
  <si>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</si>
  <si>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</si>
  <si>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</si>
  <si>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</si>
  <si>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</si>
  <si>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</si>
  <si>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</si>
  <si>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</si>
  <si>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</si>
  <si>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</si>
  <si>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</si>
  <si>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</si>
  <si>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</si>
  <si>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</si>
  <si>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</si>
  <si>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</si>
  <si>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</si>
  <si>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</si>
  <si>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</si>
  <si>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</si>
  <si>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</si>
  <si>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</si>
  <si>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</si>
  <si>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</si>
  <si>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</si>
  <si>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</si>
  <si>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</si>
  <si>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</si>
  <si>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</si>
  <si>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</si>
  <si>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</si>
  <si>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</si>
  <si>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</si>
  <si>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</si>
  <si>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</si>
  <si>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</si>
  <si>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</si>
  <si>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</si>
  <si>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</si>
  <si>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</si>
  <si>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</si>
  <si>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</si>
  <si>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</si>
  <si>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</si>
  <si>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</si>
  <si>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</si>
  <si>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</si>
  <si>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</si>
  <si>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</si>
  <si>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</si>
  <si>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</si>
  <si>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</si>
  <si>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</si>
  <si>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</si>
  <si>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</si>
  <si>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</si>
  <si>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</si>
  <si>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</si>
  <si>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</si>
  <si>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</si>
  <si>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</si>
  <si>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</si>
  <si>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</si>
  <si>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</si>
  <si>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</si>
  <si>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</si>
  <si>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</si>
  <si>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</si>
  <si>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</si>
  <si>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</si>
  <si>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</si>
  <si>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</si>
  <si>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</si>
  <si>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</si>
  <si>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</si>
  <si>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</si>
  <si>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</si>
  <si>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</si>
  <si>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</si>
  <si>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</si>
  <si>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</si>
  <si>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</si>
  <si>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</si>
  <si>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</si>
  <si>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</si>
  <si>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</si>
  <si>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</si>
  <si>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</si>
  <si>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</si>
  <si>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</si>
  <si>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</si>
  <si>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</si>
  <si>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</si>
  <si>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</si>
  <si>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</si>
  <si>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</si>
  <si>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</si>
  <si>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</si>
  <si>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</si>
  <si>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</si>
  <si>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</si>
  <si>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</si>
  <si>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</si>
  <si>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</si>
  <si>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</si>
  <si>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</si>
  <si>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</si>
  <si>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</si>
  <si>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</si>
  <si>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</si>
  <si>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</si>
  <si>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</si>
  <si>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</si>
  <si>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</si>
  <si>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</si>
  <si>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</si>
  <si>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</si>
  <si>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</si>
  <si>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</si>
  <si>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</si>
  <si>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</si>
  <si>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</si>
  <si>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</si>
  <si>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</si>
  <si>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</si>
  <si>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</si>
  <si>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</si>
  <si>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</si>
  <si>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</si>
  <si>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</si>
  <si>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</si>
  <si>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</si>
  <si>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</si>
  <si>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</si>
  <si>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</si>
  <si>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</si>
  <si>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</si>
  <si>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</si>
  <si>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</si>
  <si>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</si>
  <si>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</si>
  <si>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</si>
  <si>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</si>
  <si>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</si>
  <si>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</si>
  <si>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</si>
  <si>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</si>
  <si>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</si>
  <si>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</si>
  <si>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</si>
  <si>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</si>
  <si>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</si>
  <si>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</si>
  <si>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</si>
  <si>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</si>
  <si>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</si>
  <si>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</si>
  <si>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</si>
  <si>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</si>
  <si>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</si>
  <si>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</si>
  <si>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</si>
  <si>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</si>
  <si>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</si>
  <si>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</si>
  <si>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</si>
  <si>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</si>
  <si>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</si>
  <si>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</si>
  <si>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</si>
  <si>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</si>
  <si>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</si>
  <si>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</si>
  <si>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</si>
  <si>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</si>
  <si>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</si>
  <si>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</si>
  <si>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</si>
  <si>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</si>
  <si>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</si>
  <si>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</si>
  <si>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</si>
  <si>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</si>
  <si>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</si>
  <si>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</si>
  <si>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</si>
  <si>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</si>
  <si>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</si>
  <si>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</si>
  <si>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</si>
  <si>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</si>
  <si>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</si>
  <si>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</si>
  <si>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</si>
  <si>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</si>
  <si>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</si>
  <si>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</si>
  <si>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</si>
  <si>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</si>
  <si>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</si>
  <si>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</si>
  <si>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</si>
  <si>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</si>
  <si>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</si>
  <si>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</si>
  <si>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</si>
  <si>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</si>
  <si>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</si>
  <si>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</si>
  <si>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</si>
  <si>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</si>
  <si>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</si>
  <si>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</si>
  <si>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</si>
  <si>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</si>
  <si>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</si>
  <si>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</si>
  <si>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</si>
  <si>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</si>
  <si>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</si>
  <si>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</si>
  <si>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</si>
  <si>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</si>
  <si>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</si>
  <si>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</si>
  <si>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</si>
  <si>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</si>
  <si>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</si>
  <si>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</si>
  <si>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</si>
  <si>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</si>
  <si>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</si>
  <si>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</si>
  <si>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</si>
  <si>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</si>
  <si>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</si>
  <si>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</si>
  <si>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</si>
  <si>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</si>
  <si>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</si>
  <si>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</si>
  <si>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</si>
  <si>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</si>
  <si>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</si>
  <si>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</si>
  <si>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</si>
  <si>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</si>
  <si>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</si>
  <si>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</si>
  <si>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</si>
  <si>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</si>
  <si>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</si>
  <si>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</si>
  <si>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</si>
  <si>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</si>
  <si>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</si>
  <si>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</si>
  <si>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</si>
  <si>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</si>
  <si>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</si>
  <si>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</si>
  <si>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</si>
  <si>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</si>
  <si>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</si>
  <si>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</si>
  <si>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</si>
  <si>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</si>
  <si>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</si>
  <si>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</si>
  <si>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</si>
  <si>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</si>
  <si>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</si>
  <si>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</si>
  <si>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</si>
  <si>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</si>
  <si>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</si>
  <si>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</si>
  <si>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</si>
  <si>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</si>
  <si>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</si>
  <si>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</si>
  <si>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</si>
  <si>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</si>
  <si>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</si>
  <si>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</si>
  <si>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</si>
  <si>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</si>
  <si>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</si>
  <si>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</si>
  <si>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</si>
  <si>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</si>
  <si>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</si>
  <si>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</si>
  <si>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</si>
  <si>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</si>
  <si>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</si>
  <si>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</si>
  <si>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</si>
  <si>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</si>
  <si>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</si>
  <si>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</si>
  <si>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</si>
  <si>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</si>
  <si>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</si>
  <si>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</si>
  <si>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</si>
  <si>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</si>
  <si>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</si>
  <si>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</si>
  <si>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</si>
  <si>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</si>
  <si>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</si>
  <si>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</si>
  <si>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</si>
  <si>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</si>
  <si>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</si>
  <si>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</si>
  <si>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</si>
  <si>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</si>
  <si>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</si>
  <si>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</si>
  <si>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</si>
  <si>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</si>
  <si>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</si>
  <si>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</si>
  <si>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</si>
  <si>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Otros a corto plazo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</si>
  <si>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</si>
  <si>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</si>
  <si>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</si>
  <si>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</si>
  <si>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</si>
  <si>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</si>
  <si>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</si>
  <si>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</si>
  <si>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</si>
  <si>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</si>
  <si>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</si>
  <si>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</si>
  <si>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Primer trimestre</t>
  </si>
  <si>
    <t>1.1.2.3  De momento de registro</t>
  </si>
  <si>
    <t>1.2.2.4  De momento de registro</t>
  </si>
  <si>
    <t>1.2.2.3  De valoración</t>
  </si>
  <si>
    <t>A.  Bienes: (Continuación)</t>
  </si>
  <si>
    <t>B.  Servicios: (Continuación)</t>
  </si>
  <si>
    <t>C.  Renta: (Continuación)</t>
  </si>
  <si>
    <t>B.  Cuenta financiera: (Continuación)</t>
  </si>
  <si>
    <t>2024 (P)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</si>
  <si>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</si>
  <si>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</si>
  <si>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</si>
  <si>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</si>
  <si>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Comisiones devengadas y pagadas por las empresas públicas</t>
  </si>
  <si>
    <t>Intereses pagados por las entidades descentralizadas</t>
  </si>
  <si>
    <t>Entidades descentralizadas</t>
  </si>
  <si>
    <t>NOTA: De existir diferencia entre el total y los parciales, se debe al redondeo.</t>
  </si>
  <si>
    <t>SEGÚN PARTIDA: AÑOS 2024-25 Y PRIMER TRIMESTRE 2026</t>
  </si>
  <si>
    <t>2025 (P)</t>
  </si>
  <si>
    <t>2026 (E)</t>
  </si>
  <si>
    <t>- 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</si>
</sst>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;\-#,##0.0;\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4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1" fillId="0" borderId="1" xfId="0" applyNumberFormat="1" applyFont="1" applyBorder="1"/>
    <xf numFmtId="0" fontId="1" fillId="0" borderId="4" xfId="0" applyNumberFormat="1" applyFont="1" applyBorder="1"/>
    <xf numFmtId="164" fontId="1" fillId="0" borderId="0" xfId="0" applyNumberFormat="1" applyFont="1"/>
    <xf numFmtId="0" fontId="1" fillId="0" borderId="3" xfId="0" applyNumberFormat="1" applyFont="1" applyBorder="1"/>
    <xf numFmtId="0" fontId="3" fillId="2" borderId="6" xfId="0" applyNumberFormat="1" applyFont="1" applyFill="1" applyBorder="1"/>
    <xf numFmtId="0" fontId="1" fillId="0" borderId="2" xfId="0" applyNumberFormat="1" applyFont="1" applyBorder="1"/>
    <xf numFmtId="0" fontId="1" fillId="0" borderId="0" xfId="0" applyFont="1" applyBorder="1"/>
    <xf numFmtId="164" fontId="3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/>
    <xf numFmtId="164" fontId="1" fillId="0" borderId="0" xfId="0" applyNumberFormat="1" applyFont="1" applyBorder="1"/>
    <xf numFmtId="164" fontId="3" fillId="2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NumberFormat="1" applyFont="1" applyAlignment="1"/>
    <xf numFmtId="0" fontId="3" fillId="2" borderId="0" xfId="0" applyNumberFormat="1" applyFont="1" applyFill="1" applyBorder="1" applyAlignment="1"/>
    <xf numFmtId="0" fontId="1" fillId="0" borderId="0" xfId="0" applyNumberFormat="1" applyFont="1"/>
    <xf numFmtId="0" fontId="3" fillId="0" borderId="0" xfId="0" applyNumberFormat="1" applyFont="1" applyFill="1" applyAlignment="1"/>
    <xf numFmtId="0" fontId="3" fillId="0" borderId="5" xfId="0" applyNumberFormat="1" applyFont="1" applyFill="1" applyBorder="1" applyAlignment="1">
      <alignment horizontal="left" indent="2"/>
    </xf>
    <xf numFmtId="0" fontId="3" fillId="0" borderId="5" xfId="0" applyNumberFormat="1" applyFont="1" applyFill="1" applyBorder="1"/>
    <xf numFmtId="0" fontId="3" fillId="0" borderId="5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left" indent="1"/>
    </xf>
    <xf numFmtId="0" fontId="3" fillId="0" borderId="5" xfId="0" applyNumberFormat="1" applyFont="1" applyFill="1" applyBorder="1" applyAlignment="1">
      <alignment horizontal="left" indent="4"/>
    </xf>
    <xf numFmtId="0" fontId="3" fillId="0" borderId="5" xfId="0" applyNumberFormat="1" applyFont="1" applyFill="1" applyBorder="1" applyAlignment="1">
      <alignment horizontal="left" indent="6"/>
    </xf>
    <xf numFmtId="0" fontId="3" fillId="0" borderId="5" xfId="0" applyNumberFormat="1" applyFont="1" applyFill="1" applyBorder="1" applyAlignment="1">
      <alignment horizontal="left" indent="9"/>
    </xf>
    <xf numFmtId="0" fontId="3" fillId="0" borderId="5" xfId="0" applyNumberFormat="1" applyFont="1" applyFill="1" applyBorder="1" applyAlignment="1">
      <alignment horizontal="left" indent="14"/>
    </xf>
    <xf numFmtId="0" fontId="3" fillId="0" borderId="5" xfId="0" applyNumberFormat="1" applyFont="1" applyFill="1" applyBorder="1" applyAlignment="1">
      <alignment horizontal="left" indent="13"/>
    </xf>
    <xf numFmtId="0" fontId="3" fillId="0" borderId="5" xfId="0" applyNumberFormat="1" applyFont="1" applyFill="1" applyBorder="1" applyAlignment="1">
      <alignment horizontal="left" indent="16"/>
    </xf>
    <xf numFmtId="0" fontId="3" fillId="0" borderId="5" xfId="0" applyNumberFormat="1" applyFont="1" applyFill="1" applyBorder="1" applyAlignment="1">
      <alignment horizontal="left" indent="7"/>
    </xf>
    <xf numFmtId="0" fontId="3" fillId="0" borderId="5" xfId="0" applyNumberFormat="1" applyFont="1" applyFill="1" applyBorder="1" applyAlignment="1">
      <alignment horizontal="left" indent="10"/>
    </xf>
    <xf numFmtId="0" fontId="3" fillId="0" borderId="5" xfId="0" applyNumberFormat="1" applyFont="1" applyFill="1" applyBorder="1" applyAlignment="1">
      <alignment horizontal="left" wrapText="1" indent="7"/>
    </xf>
    <xf numFmtId="0" fontId="3" fillId="0" borderId="5" xfId="0" applyNumberFormat="1" applyFont="1" applyFill="1" applyBorder="1" applyAlignment="1">
      <alignment horizontal="left" indent="18"/>
    </xf>
    <xf numFmtId="0" fontId="3" fillId="0" borderId="5" xfId="0" applyNumberFormat="1" applyFont="1" applyFill="1" applyBorder="1" applyAlignment="1">
      <alignment horizontal="left" indent="21"/>
    </xf>
    <xf numFmtId="0" fontId="3" fillId="0" borderId="5" xfId="0" applyNumberFormat="1" applyFont="1" applyFill="1" applyBorder="1" applyAlignment="1">
      <alignment horizontal="left" indent="15"/>
    </xf>
    <xf numFmtId="0" fontId="3" fillId="0" borderId="5" xfId="0" applyNumberFormat="1" applyFont="1" applyFill="1" applyBorder="1" applyAlignment="1">
      <alignment horizontal="left" wrapText="1" indent="6"/>
    </xf>
    <xf numFmtId="0" fontId="3" fillId="0" borderId="5" xfId="0" applyNumberFormat="1" applyFont="1" applyFill="1" applyBorder="1" applyAlignment="1">
      <alignment horizontal="left" wrapText="1" indent="10"/>
    </xf>
    <xf numFmtId="0" fontId="3" fillId="0" borderId="5" xfId="0" applyNumberFormat="1" applyFont="1" applyFill="1" applyBorder="1" applyAlignment="1">
      <alignment horizontal="left" indent="23"/>
    </xf>
    <xf numFmtId="0" fontId="3" fillId="0" borderId="5" xfId="0" applyNumberFormat="1" applyFont="1" applyFill="1" applyBorder="1" applyAlignment="1">
      <alignment horizontal="left" indent="20"/>
    </xf>
    <xf numFmtId="0" fontId="3" fillId="0" borderId="5" xfId="0" applyNumberFormat="1" applyFont="1" applyFill="1" applyBorder="1" applyAlignment="1">
      <alignment horizontal="left" indent="22"/>
    </xf>
    <xf numFmtId="0" fontId="3" fillId="0" borderId="5" xfId="0" applyNumberFormat="1" applyFont="1" applyFill="1" applyBorder="1" applyAlignment="1">
      <alignment horizontal="left" indent="24"/>
    </xf>
    <xf numFmtId="0" fontId="5" fillId="3" borderId="8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17" xfId="0" applyNumberFormat="1" applyFont="1" applyFill="1" applyBorder="1" applyAlignment="1">
      <alignment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1" fillId="0" borderId="21" xfId="0" applyNumberFormat="1" applyFont="1" applyBorder="1"/>
    <xf numFmtId="0" fontId="3" fillId="2" borderId="22" xfId="0" applyNumberFormat="1" applyFont="1" applyFill="1" applyBorder="1"/>
    <xf numFmtId="0" fontId="1" fillId="0" borderId="23" xfId="0" applyNumberFormat="1" applyFont="1" applyBorder="1"/>
    <xf numFmtId="0" fontId="3" fillId="0" borderId="6" xfId="0" applyNumberFormat="1" applyFont="1" applyFill="1" applyBorder="1"/>
    <xf numFmtId="0" fontId="3" fillId="0" borderId="0" xfId="0" applyNumberFormat="1" applyFont="1" applyFill="1" applyBorder="1"/>
    <xf numFmtId="164" fontId="3" fillId="0" borderId="0" xfId="0" applyNumberFormat="1" applyFont="1" applyFill="1" applyBorder="1"/>
    <xf numFmtId="0" fontId="1" fillId="0" borderId="0" xfId="0" applyFont="1" applyFill="1"/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>
      <alignment horizontal="left" wrapText="1" indent="16"/>
    </xf>
    <xf numFmtId="0" fontId="3" fillId="0" borderId="5" xfId="0" applyNumberFormat="1" applyFont="1" applyFill="1" applyBorder="1" applyAlignment="1">
      <alignment horizontal="left" wrapText="1" indent="14"/>
    </xf>
    <xf numFmtId="0" fontId="3" fillId="0" borderId="5" xfId="0" applyNumberFormat="1" applyFont="1" applyFill="1" applyBorder="1" applyAlignment="1">
      <alignment horizontal="left" wrapText="1" indent="21"/>
    </xf>
    <xf numFmtId="0" fontId="3" fillId="0" borderId="5" xfId="0" applyNumberFormat="1" applyFont="1" applyFill="1" applyBorder="1" applyAlignment="1">
      <alignment horizontal="left" wrapText="1" indent="23"/>
    </xf>
    <xf numFmtId="0" fontId="5" fillId="3" borderId="18" xfId="0" applyNumberFormat="1" applyFont="1" applyFill="1" applyBorder="1" applyAlignment="1" applyProtection="1">
      <alignment horizontal="center" vertical="center"/>
    </xf>
    <xf numFmtId="0" fontId="5" fillId="3" borderId="19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165" fontId="3" fillId="2" borderId="5" xfId="0" applyNumberFormat="1" applyFont="1" applyFill="1" applyBorder="1" applyAlignment="1" applyProtection="1">
      <alignment horizontal="right"/>
      <protection locked="0"/>
    </xf>
    <xf numFmtId="165" fontId="3" fillId="2" borderId="5" xfId="0" applyNumberFormat="1" applyFont="1" applyFill="1" applyBorder="1"/>
    <xf numFmtId="165" fontId="3" fillId="2" borderId="5" xfId="0" applyNumberFormat="1" applyFont="1" applyFill="1" applyBorder="1" applyAlignment="1" applyProtection="1"/>
    <xf numFmtId="165" fontId="3" fillId="2" borderId="5" xfId="0" applyNumberFormat="1" applyFont="1" applyFill="1" applyBorder="1" applyAlignment="1">
      <alignment horizontal="right"/>
    </xf>
    <xf numFmtId="165" fontId="3" fillId="2" borderId="5" xfId="0" applyNumberFormat="1" applyFont="1" applyFill="1" applyBorder="1" applyAlignment="1" applyProtection="1">
      <alignment horizontal="right"/>
    </xf>
    <xf numFmtId="165" fontId="3" fillId="2" borderId="5" xfId="0" applyNumberFormat="1" applyFont="1" applyFill="1" applyBorder="1" applyAlignment="1" applyProtection="1">
      <protection locked="0"/>
    </xf>
    <xf numFmtId="0" fontId="3" fillId="0" borderId="0" xfId="0" quotePrefix="1" applyFont="1" applyFill="1" applyAlignment="1"/>
    <xf numFmtId="165" fontId="4" fillId="2" borderId="5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 applyProtection="1">
      <alignment horizontal="right"/>
    </xf>
    <xf numFmtId="165" fontId="6" fillId="2" borderId="5" xfId="0" applyNumberFormat="1" applyFont="1" applyFill="1" applyBorder="1" applyAlignment="1" applyProtection="1"/>
    <xf numFmtId="165" fontId="6" fillId="2" borderId="5" xfId="0" applyNumberFormat="1" applyFont="1" applyFill="1" applyBorder="1"/>
    <xf numFmtId="165" fontId="4" fillId="2" borderId="5" xfId="0" applyNumberFormat="1" applyFont="1" applyFill="1" applyBorder="1" applyAlignment="1" applyProtection="1">
      <alignment horizontal="right"/>
    </xf>
    <xf numFmtId="165" fontId="4" fillId="2" borderId="5" xfId="0" applyNumberFormat="1" applyFont="1" applyFill="1" applyBorder="1" applyAlignment="1" applyProtection="1"/>
    <xf numFmtId="165" fontId="4" fillId="2" borderId="5" xfId="0" applyNumberFormat="1" applyFont="1" applyFill="1" applyBorder="1"/>
    <xf numFmtId="165" fontId="6" fillId="2" borderId="5" xfId="0" applyNumberFormat="1" applyFont="1" applyFill="1" applyBorder="1" applyAlignment="1" applyProtection="1">
      <alignment horizontal="right"/>
      <protection locked="0"/>
    </xf>
    <xf numFmtId="165" fontId="3" fillId="0" borderId="5" xfId="0" applyNumberFormat="1" applyFont="1" applyFill="1" applyBorder="1" applyAlignment="1" applyProtection="1">
      <alignment horizontal="right"/>
    </xf>
    <xf numFmtId="165" fontId="3" fillId="0" borderId="5" xfId="0" applyNumberFormat="1" applyFont="1" applyFill="1" applyBorder="1" applyAlignment="1" applyProtection="1"/>
    <xf numFmtId="165" fontId="6" fillId="2" borderId="5" xfId="0" applyNumberFormat="1" applyFont="1" applyFill="1" applyBorder="1" applyAlignment="1">
      <alignment horizontal="right"/>
    </xf>
    <xf numFmtId="0" fontId="5" fillId="3" borderId="10" xfId="0" applyNumberFormat="1" applyFont="1" applyFill="1" applyBorder="1" applyAlignment="1">
      <alignment horizontal="left" vertical="center" wrapText="1"/>
    </xf>
    <xf numFmtId="0" fontId="5" fillId="3" borderId="11" xfId="0" applyNumberFormat="1" applyFont="1" applyFill="1" applyBorder="1" applyAlignment="1">
      <alignment horizontal="left" vertical="center" wrapText="1"/>
    </xf>
    <xf numFmtId="0" fontId="5" fillId="3" borderId="12" xfId="0" applyNumberFormat="1" applyFont="1" applyFill="1" applyBorder="1" applyAlignment="1">
      <alignment horizontal="left" vertical="center" wrapText="1"/>
    </xf>
    <xf numFmtId="0" fontId="5" fillId="3" borderId="16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16" xfId="0" applyNumberFormat="1" applyFont="1" applyFill="1" applyBorder="1" applyAlignment="1">
      <alignment horizontal="right" vertical="center" wrapText="1"/>
    </xf>
    <xf numFmtId="0" fontId="5" fillId="3" borderId="20" xfId="0" applyNumberFormat="1" applyFont="1" applyFill="1" applyBorder="1" applyAlignment="1">
      <alignment horizontal="right" vertical="center" wrapText="1"/>
    </xf>
    <xf numFmtId="0" fontId="5" fillId="3" borderId="17" xfId="0" applyNumberFormat="1" applyFont="1" applyFill="1" applyBorder="1" applyAlignment="1">
      <alignment horizontal="right" vertical="center" wrapText="1"/>
    </xf>
    <xf numFmtId="0" fontId="5" fillId="3" borderId="17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9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9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 wrapText="1"/>
    </xf>
    <xf numFmtId="0" fontId="5" fillId="3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0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8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0.7109375" style="1" customWidth="1"/>
    <col min="3" max="6" width="8.7109375" style="11" customWidth="1"/>
    <col min="7" max="7" width="8.7109375" style="19" customWidth="1"/>
    <col min="8" max="13" width="20.7109375" style="19" customWidth="1"/>
    <col min="14" max="14" width="6.7109375" style="1" customWidth="1"/>
    <col min="15" max="16384" width="11.42578125" style="1"/>
  </cols>
  <sheetData>
    <row r="1" spans="1:14" ht="12.75" customHeight="1" x14ac:dyDescent="0.2">
      <c r="A1" s="107" t="s">
        <v>14</v>
      </c>
      <c r="B1" s="107"/>
      <c r="C1" s="107"/>
      <c r="D1" s="107"/>
      <c r="E1" s="107"/>
      <c r="F1" s="107"/>
      <c r="G1" s="107"/>
      <c r="H1" s="107" t="s">
        <v>14</v>
      </c>
      <c r="I1" s="107"/>
      <c r="J1" s="107"/>
      <c r="K1" s="107"/>
      <c r="L1" s="107"/>
      <c r="M1" s="107"/>
      <c r="N1" s="107"/>
    </row>
    <row r="2" spans="1:14" ht="12.75" customHeight="1" x14ac:dyDescent="0.2">
      <c r="A2" s="108" t="s">
        <v>15</v>
      </c>
      <c r="B2" s="108"/>
      <c r="C2" s="108"/>
      <c r="D2" s="108"/>
      <c r="E2" s="108"/>
      <c r="F2" s="108"/>
      <c r="G2" s="108"/>
      <c r="H2" s="108" t="s">
        <v>15</v>
      </c>
      <c r="I2" s="108"/>
      <c r="J2" s="108"/>
      <c r="K2" s="108"/>
      <c r="L2" s="108"/>
      <c r="M2" s="108"/>
      <c r="N2" s="108"/>
    </row>
    <row r="3" spans="1:14" ht="12.75" customHeight="1" x14ac:dyDescent="0.2">
      <c r="A3" s="107" t="s">
        <v>16</v>
      </c>
      <c r="B3" s="107"/>
      <c r="C3" s="107"/>
      <c r="D3" s="107"/>
      <c r="E3" s="107"/>
      <c r="F3" s="107"/>
      <c r="G3" s="107"/>
      <c r="H3" s="107" t="s">
        <v>16</v>
      </c>
      <c r="I3" s="107"/>
      <c r="J3" s="107"/>
      <c r="K3" s="107"/>
      <c r="L3" s="107"/>
      <c r="M3" s="107"/>
      <c r="N3" s="107"/>
    </row>
    <row r="4" spans="1:14" ht="6" customHeight="1" x14ac:dyDescent="0.2">
      <c r="A4" s="2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6"/>
    </row>
    <row r="5" spans="1:14" s="2" customFormat="1" ht="12.75" customHeight="1" x14ac:dyDescent="0.2">
      <c r="A5" s="4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" t="s">
        <v>0</v>
      </c>
    </row>
    <row r="6" spans="1:14" s="2" customFormat="1" ht="12.75" customHeight="1" x14ac:dyDescent="0.2">
      <c r="A6" s="6" t="s">
        <v>396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 t="s">
        <v>396</v>
      </c>
    </row>
    <row r="7" spans="1:14" ht="6" customHeight="1" x14ac:dyDescent="0.2">
      <c r="A7" s="24"/>
      <c r="B7" s="2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4.1" customHeight="1" x14ac:dyDescent="0.2">
      <c r="A8" s="88" t="s">
        <v>2</v>
      </c>
      <c r="B8" s="50"/>
      <c r="C8" s="91" t="s">
        <v>1</v>
      </c>
      <c r="D8" s="92"/>
      <c r="E8" s="92"/>
      <c r="F8" s="92"/>
      <c r="G8" s="93"/>
      <c r="H8" s="91" t="s">
        <v>1</v>
      </c>
      <c r="I8" s="92"/>
      <c r="J8" s="92"/>
      <c r="K8" s="92"/>
      <c r="L8" s="92"/>
      <c r="M8" s="92"/>
      <c r="N8" s="94" t="s">
        <v>2</v>
      </c>
    </row>
    <row r="9" spans="1:14" ht="14.1" customHeight="1" x14ac:dyDescent="0.2">
      <c r="A9" s="89"/>
      <c r="B9" s="51"/>
      <c r="C9" s="97" t="s">
        <v>378</v>
      </c>
      <c r="D9" s="98"/>
      <c r="E9" s="98"/>
      <c r="F9" s="98"/>
      <c r="G9" s="99"/>
      <c r="H9" s="97" t="s">
        <v>378</v>
      </c>
      <c r="I9" s="98"/>
      <c r="J9" s="98"/>
      <c r="K9" s="98"/>
      <c r="L9" s="98"/>
      <c r="M9" s="98"/>
      <c r="N9" s="95"/>
    </row>
    <row r="10" spans="1:14" ht="14.1" customHeight="1" x14ac:dyDescent="0.2">
      <c r="A10" s="89"/>
      <c r="B10" s="52" t="s">
        <v>3</v>
      </c>
      <c r="C10" s="97" t="s">
        <v>387</v>
      </c>
      <c r="D10" s="98"/>
      <c r="E10" s="98"/>
      <c r="F10" s="98"/>
      <c r="G10" s="99"/>
      <c r="H10" s="100" t="s">
        <v>397</v>
      </c>
      <c r="I10" s="101"/>
      <c r="J10" s="101"/>
      <c r="K10" s="101"/>
      <c r="L10" s="102"/>
      <c r="M10" s="69" t="s">
        <v>398</v>
      </c>
      <c r="N10" s="95"/>
    </row>
    <row r="11" spans="1:14" ht="14.1" customHeight="1" x14ac:dyDescent="0.2">
      <c r="A11" s="89"/>
      <c r="B11" s="51"/>
      <c r="C11" s="103" t="s">
        <v>4</v>
      </c>
      <c r="D11" s="101" t="s">
        <v>5</v>
      </c>
      <c r="E11" s="101"/>
      <c r="F11" s="101"/>
      <c r="G11" s="102"/>
      <c r="H11" s="103" t="s">
        <v>4</v>
      </c>
      <c r="I11" s="100" t="s">
        <v>5</v>
      </c>
      <c r="J11" s="101"/>
      <c r="K11" s="101"/>
      <c r="L11" s="101"/>
      <c r="M11" s="105" t="s">
        <v>379</v>
      </c>
      <c r="N11" s="95"/>
    </row>
    <row r="12" spans="1:14" ht="14.1" customHeight="1" x14ac:dyDescent="0.2">
      <c r="A12" s="90"/>
      <c r="B12" s="53"/>
      <c r="C12" s="104"/>
      <c r="D12" s="67" t="s">
        <v>6</v>
      </c>
      <c r="E12" s="54" t="s">
        <v>7</v>
      </c>
      <c r="F12" s="68" t="s">
        <v>8</v>
      </c>
      <c r="G12" s="54" t="s">
        <v>9</v>
      </c>
      <c r="H12" s="104"/>
      <c r="I12" s="67" t="s">
        <v>6</v>
      </c>
      <c r="J12" s="54" t="s">
        <v>7</v>
      </c>
      <c r="K12" s="68" t="s">
        <v>8</v>
      </c>
      <c r="L12" s="54" t="s">
        <v>9</v>
      </c>
      <c r="M12" s="106"/>
      <c r="N12" s="96"/>
    </row>
    <row r="13" spans="1:14" ht="6" customHeight="1" x14ac:dyDescent="0.2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7"/>
    </row>
    <row r="14" spans="1:14" ht="15" customHeight="1" x14ac:dyDescent="0.2">
      <c r="A14" s="9">
        <v>1</v>
      </c>
      <c r="B14" s="29" t="s">
        <v>365</v>
      </c>
      <c r="C14" s="77">
        <f>SUM(C15,C16)</f>
        <v>568.13212195999949</v>
      </c>
      <c r="D14" s="77">
        <f t="shared" ref="D14:G14" si="0">SUM(D15,D16)</f>
        <v>97.184771109996291</v>
      </c>
      <c r="E14" s="77">
        <f t="shared" si="0"/>
        <v>528.86916883999947</v>
      </c>
      <c r="F14" s="77">
        <f t="shared" si="0"/>
        <v>-503.39199531999839</v>
      </c>
      <c r="G14" s="77">
        <f t="shared" si="0"/>
        <v>445.47017732999848</v>
      </c>
      <c r="H14" s="77">
        <f>SUM(H15,H16)</f>
        <v>-169.04816667000705</v>
      </c>
      <c r="I14" s="77">
        <f t="shared" ref="I14:M14" si="1">SUM(I15,I16)</f>
        <v>-179.78491763000056</v>
      </c>
      <c r="J14" s="77">
        <f t="shared" si="1"/>
        <v>426.37982252000074</v>
      </c>
      <c r="K14" s="77">
        <f t="shared" si="1"/>
        <v>-509.32537570999921</v>
      </c>
      <c r="L14" s="77">
        <f t="shared" si="1"/>
        <v>93.682304150001073</v>
      </c>
      <c r="M14" s="77">
        <f t="shared" si="1"/>
        <v>1289.5791335099984</v>
      </c>
      <c r="N14" s="10">
        <v>1</v>
      </c>
    </row>
    <row r="15" spans="1:14" ht="14.45" customHeight="1" x14ac:dyDescent="0.2">
      <c r="A15" s="9">
        <v>2</v>
      </c>
      <c r="B15" s="30" t="s">
        <v>10</v>
      </c>
      <c r="C15" s="74">
        <f>SUM(C18,C423)</f>
        <v>41645.147368459999</v>
      </c>
      <c r="D15" s="74">
        <f t="shared" ref="D15:G16" si="2">SUM(D18,D423)</f>
        <v>10059.230677909998</v>
      </c>
      <c r="E15" s="74">
        <f t="shared" si="2"/>
        <v>10181.149799889999</v>
      </c>
      <c r="F15" s="74">
        <f t="shared" si="2"/>
        <v>10659.053170370002</v>
      </c>
      <c r="G15" s="74">
        <f t="shared" si="2"/>
        <v>10745.713720289999</v>
      </c>
      <c r="H15" s="74">
        <f>SUM(H18,H423)</f>
        <v>42949.562728309997</v>
      </c>
      <c r="I15" s="74">
        <f t="shared" ref="I15:M16" si="3">SUM(I18,I423)</f>
        <v>10461.27069084</v>
      </c>
      <c r="J15" s="74">
        <f t="shared" si="3"/>
        <v>10542.869765460002</v>
      </c>
      <c r="K15" s="74">
        <f t="shared" si="3"/>
        <v>10984.77637707</v>
      </c>
      <c r="L15" s="74">
        <f t="shared" si="3"/>
        <v>10960.64589494</v>
      </c>
      <c r="M15" s="74">
        <f t="shared" si="3"/>
        <v>11973.363004399998</v>
      </c>
      <c r="N15" s="10">
        <v>2</v>
      </c>
    </row>
    <row r="16" spans="1:14" ht="14.45" customHeight="1" x14ac:dyDescent="0.2">
      <c r="A16" s="9">
        <v>3</v>
      </c>
      <c r="B16" s="30" t="s">
        <v>11</v>
      </c>
      <c r="C16" s="74">
        <f>SUM(C19,C424)</f>
        <v>-41077.015246499999</v>
      </c>
      <c r="D16" s="74">
        <f t="shared" si="2"/>
        <v>-9962.0459068000018</v>
      </c>
      <c r="E16" s="74">
        <f t="shared" si="2"/>
        <v>-9652.28063105</v>
      </c>
      <c r="F16" s="74">
        <f t="shared" si="2"/>
        <v>-11162.44516569</v>
      </c>
      <c r="G16" s="74">
        <f t="shared" si="2"/>
        <v>-10300.243542960001</v>
      </c>
      <c r="H16" s="74">
        <f>SUM(H19,H424)</f>
        <v>-43118.610894980004</v>
      </c>
      <c r="I16" s="74">
        <f t="shared" si="3"/>
        <v>-10641.05560847</v>
      </c>
      <c r="J16" s="74">
        <f t="shared" si="3"/>
        <v>-10116.489942940001</v>
      </c>
      <c r="K16" s="74">
        <f t="shared" si="3"/>
        <v>-11494.10175278</v>
      </c>
      <c r="L16" s="74">
        <f t="shared" si="3"/>
        <v>-10866.963590789999</v>
      </c>
      <c r="M16" s="74">
        <f t="shared" si="3"/>
        <v>-10683.78387089</v>
      </c>
      <c r="N16" s="10">
        <v>3</v>
      </c>
    </row>
    <row r="17" spans="1:14" ht="15" customHeight="1" x14ac:dyDescent="0.2">
      <c r="A17" s="9">
        <v>4</v>
      </c>
      <c r="B17" s="31" t="s">
        <v>23</v>
      </c>
      <c r="C17" s="78">
        <f>SUM(C18,C19)</f>
        <v>752.37834587000543</v>
      </c>
      <c r="D17" s="79">
        <f t="shared" ref="D17:G17" si="4">SUM(D18,D19)</f>
        <v>117.1791104099957</v>
      </c>
      <c r="E17" s="79">
        <f t="shared" si="4"/>
        <v>561.46429913999964</v>
      </c>
      <c r="F17" s="79">
        <f t="shared" si="4"/>
        <v>-446.4798061599995</v>
      </c>
      <c r="G17" s="79">
        <f t="shared" si="4"/>
        <v>520.21474247999686</v>
      </c>
      <c r="H17" s="78">
        <f>SUM(H18,H19)</f>
        <v>53.278404089993273</v>
      </c>
      <c r="I17" s="80">
        <f t="shared" ref="I17:M17" si="5">SUM(I18,I19)</f>
        <v>-147.73904044000119</v>
      </c>
      <c r="J17" s="80">
        <f t="shared" si="5"/>
        <v>454.36245037000117</v>
      </c>
      <c r="K17" s="80">
        <f t="shared" si="5"/>
        <v>-445.38977211999918</v>
      </c>
      <c r="L17" s="80">
        <f t="shared" si="5"/>
        <v>192.04476628000157</v>
      </c>
      <c r="M17" s="80">
        <f t="shared" si="5"/>
        <v>1293.4595073599994</v>
      </c>
      <c r="N17" s="10">
        <v>4</v>
      </c>
    </row>
    <row r="18" spans="1:14" ht="14.45" customHeight="1" x14ac:dyDescent="0.2">
      <c r="A18" s="9">
        <v>5</v>
      </c>
      <c r="B18" s="30" t="s">
        <v>10</v>
      </c>
      <c r="C18" s="74">
        <f>SUM(C21,C284)</f>
        <v>40765.413227240002</v>
      </c>
      <c r="D18" s="74">
        <f t="shared" ref="D18:G19" si="6">SUM(D21,D284)</f>
        <v>9883.2763400299973</v>
      </c>
      <c r="E18" s="74">
        <f t="shared" si="6"/>
        <v>9967.6463326699995</v>
      </c>
      <c r="F18" s="74">
        <f t="shared" si="6"/>
        <v>10440.524613040001</v>
      </c>
      <c r="G18" s="74">
        <f t="shared" si="6"/>
        <v>10473.965941499999</v>
      </c>
      <c r="H18" s="74">
        <f>SUM(H21,H284)</f>
        <v>42058.215976469997</v>
      </c>
      <c r="I18" s="74">
        <f t="shared" ref="I18:M19" si="7">SUM(I21,I284)</f>
        <v>10266.4932106</v>
      </c>
      <c r="J18" s="74">
        <f t="shared" si="7"/>
        <v>10318.680263180002</v>
      </c>
      <c r="K18" s="74">
        <f t="shared" si="7"/>
        <v>10764.19151853</v>
      </c>
      <c r="L18" s="74">
        <f t="shared" si="7"/>
        <v>10708.850984160001</v>
      </c>
      <c r="M18" s="74">
        <f t="shared" si="7"/>
        <v>11762.057354789998</v>
      </c>
      <c r="N18" s="10">
        <v>5</v>
      </c>
    </row>
    <row r="19" spans="1:14" ht="14.45" customHeight="1" x14ac:dyDescent="0.2">
      <c r="A19" s="9">
        <v>6</v>
      </c>
      <c r="B19" s="30" t="s">
        <v>11</v>
      </c>
      <c r="C19" s="74">
        <f>SUM(C22,C285)</f>
        <v>-40013.034881369997</v>
      </c>
      <c r="D19" s="74">
        <f t="shared" si="6"/>
        <v>-9766.0972296200016</v>
      </c>
      <c r="E19" s="74">
        <f t="shared" si="6"/>
        <v>-9406.1820335299999</v>
      </c>
      <c r="F19" s="74">
        <f t="shared" si="6"/>
        <v>-10887.0044192</v>
      </c>
      <c r="G19" s="74">
        <f t="shared" si="6"/>
        <v>-9953.7511990200019</v>
      </c>
      <c r="H19" s="74">
        <f>SUM(H22,H285)</f>
        <v>-42004.937572380004</v>
      </c>
      <c r="I19" s="74">
        <f t="shared" si="7"/>
        <v>-10414.232251040001</v>
      </c>
      <c r="J19" s="74">
        <f t="shared" si="7"/>
        <v>-9864.3178128100008</v>
      </c>
      <c r="K19" s="74">
        <f t="shared" si="7"/>
        <v>-11209.58129065</v>
      </c>
      <c r="L19" s="74">
        <f t="shared" si="7"/>
        <v>-10516.806217879999</v>
      </c>
      <c r="M19" s="74">
        <f t="shared" si="7"/>
        <v>-10468.597847429999</v>
      </c>
      <c r="N19" s="10">
        <v>6</v>
      </c>
    </row>
    <row r="20" spans="1:14" ht="15" customHeight="1" x14ac:dyDescent="0.2">
      <c r="A20" s="9">
        <v>7</v>
      </c>
      <c r="B20" s="31" t="s">
        <v>24</v>
      </c>
      <c r="C20" s="78">
        <f>SUM(C21,C22)</f>
        <v>4349.3230159199993</v>
      </c>
      <c r="D20" s="79">
        <f t="shared" ref="D20:G20" si="8">SUM(D21,D22)</f>
        <v>1199.4051293699968</v>
      </c>
      <c r="E20" s="79">
        <f t="shared" si="8"/>
        <v>1213.4272691999995</v>
      </c>
      <c r="F20" s="79">
        <f t="shared" si="8"/>
        <v>807.53243819999989</v>
      </c>
      <c r="G20" s="79">
        <f t="shared" si="8"/>
        <v>1128.9581791499986</v>
      </c>
      <c r="H20" s="78">
        <f>SUM(H21,H22)</f>
        <v>3829.4992659599957</v>
      </c>
      <c r="I20" s="80">
        <f t="shared" ref="I20:M20" si="9">SUM(I21,I22)</f>
        <v>1219.3517458399992</v>
      </c>
      <c r="J20" s="80">
        <f t="shared" si="9"/>
        <v>933.35267669000132</v>
      </c>
      <c r="K20" s="80">
        <f t="shared" si="9"/>
        <v>838.36629155999981</v>
      </c>
      <c r="L20" s="80">
        <f t="shared" si="9"/>
        <v>838.42855187000168</v>
      </c>
      <c r="M20" s="80">
        <f t="shared" si="9"/>
        <v>2299.9233705099996</v>
      </c>
      <c r="N20" s="10">
        <v>7</v>
      </c>
    </row>
    <row r="21" spans="1:14" ht="14.45" customHeight="1" x14ac:dyDescent="0.2">
      <c r="A21" s="9">
        <v>8</v>
      </c>
      <c r="B21" s="30" t="s">
        <v>10</v>
      </c>
      <c r="C21" s="74">
        <f>SUM(C24,C83)</f>
        <v>36414.188260859999</v>
      </c>
      <c r="D21" s="74">
        <f t="shared" ref="D21:G22" si="10">SUM(D24,D83)</f>
        <v>8728.1167382599979</v>
      </c>
      <c r="E21" s="74">
        <f t="shared" si="10"/>
        <v>8902.8203458999997</v>
      </c>
      <c r="F21" s="74">
        <f t="shared" si="10"/>
        <v>9373.1790799800001</v>
      </c>
      <c r="G21" s="74">
        <f t="shared" si="10"/>
        <v>9410.0720967199995</v>
      </c>
      <c r="H21" s="74">
        <f>SUM(H24,H83)</f>
        <v>37698.486673339998</v>
      </c>
      <c r="I21" s="74">
        <f t="shared" ref="I21:M22" si="11">SUM(I24,I83)</f>
        <v>9229.2755433099992</v>
      </c>
      <c r="J21" s="74">
        <f t="shared" si="11"/>
        <v>9219.8595005800016</v>
      </c>
      <c r="K21" s="74">
        <f t="shared" si="11"/>
        <v>9651.8031894699998</v>
      </c>
      <c r="L21" s="74">
        <f t="shared" si="11"/>
        <v>9597.5484399800007</v>
      </c>
      <c r="M21" s="74">
        <f t="shared" si="11"/>
        <v>10689.873655559999</v>
      </c>
      <c r="N21" s="10">
        <v>8</v>
      </c>
    </row>
    <row r="22" spans="1:14" ht="14.45" customHeight="1" x14ac:dyDescent="0.2">
      <c r="A22" s="9">
        <v>9</v>
      </c>
      <c r="B22" s="30" t="s">
        <v>11</v>
      </c>
      <c r="C22" s="74">
        <f>SUM(C25,C84)</f>
        <v>-32064.86524494</v>
      </c>
      <c r="D22" s="74">
        <f t="shared" si="10"/>
        <v>-7528.7116088900011</v>
      </c>
      <c r="E22" s="74">
        <f t="shared" si="10"/>
        <v>-7689.3930767000002</v>
      </c>
      <c r="F22" s="74">
        <f t="shared" si="10"/>
        <v>-8565.6466417800002</v>
      </c>
      <c r="G22" s="74">
        <f t="shared" si="10"/>
        <v>-8281.1139175700009</v>
      </c>
      <c r="H22" s="74">
        <f>SUM(H25,H84)</f>
        <v>-33868.987407380002</v>
      </c>
      <c r="I22" s="74">
        <f t="shared" si="11"/>
        <v>-8009.92379747</v>
      </c>
      <c r="J22" s="74">
        <f t="shared" si="11"/>
        <v>-8286.5068238900003</v>
      </c>
      <c r="K22" s="74">
        <f t="shared" si="11"/>
        <v>-8813.43689791</v>
      </c>
      <c r="L22" s="74">
        <f t="shared" si="11"/>
        <v>-8759.119888109999</v>
      </c>
      <c r="M22" s="74">
        <f t="shared" si="11"/>
        <v>-8389.9502850499994</v>
      </c>
      <c r="N22" s="10">
        <v>9</v>
      </c>
    </row>
    <row r="23" spans="1:14" ht="15" customHeight="1" x14ac:dyDescent="0.2">
      <c r="A23" s="9">
        <v>10</v>
      </c>
      <c r="B23" s="28" t="s">
        <v>25</v>
      </c>
      <c r="C23" s="81">
        <f>SUM(C24,C25)</f>
        <v>-10493.156036300003</v>
      </c>
      <c r="D23" s="82">
        <f t="shared" ref="D23:G23" si="12">SUM(D24,D25)</f>
        <v>-2548.5823482100009</v>
      </c>
      <c r="E23" s="82">
        <f t="shared" si="12"/>
        <v>-2651.9506210700006</v>
      </c>
      <c r="F23" s="82">
        <f t="shared" si="12"/>
        <v>-2717.9963357699999</v>
      </c>
      <c r="G23" s="82">
        <f t="shared" si="12"/>
        <v>-2574.6267312500004</v>
      </c>
      <c r="H23" s="81">
        <f>SUM(H24,H25)</f>
        <v>-12493.297528970004</v>
      </c>
      <c r="I23" s="83">
        <f t="shared" ref="I23:M23" si="13">SUM(I24,I25)</f>
        <v>-2897.2730945699996</v>
      </c>
      <c r="J23" s="83">
        <f t="shared" si="13"/>
        <v>-3165.5902941799995</v>
      </c>
      <c r="K23" s="83">
        <f t="shared" si="13"/>
        <v>-3116.4962988799998</v>
      </c>
      <c r="L23" s="83">
        <f t="shared" si="13"/>
        <v>-3313.9378413399991</v>
      </c>
      <c r="M23" s="83">
        <f t="shared" si="13"/>
        <v>-2346.8093457300001</v>
      </c>
      <c r="N23" s="10">
        <v>10</v>
      </c>
    </row>
    <row r="24" spans="1:14" ht="14.45" customHeight="1" x14ac:dyDescent="0.2">
      <c r="A24" s="9">
        <v>11</v>
      </c>
      <c r="B24" s="30" t="s">
        <v>10</v>
      </c>
      <c r="C24" s="72">
        <f>SUM(C27,C66,C69,C73)</f>
        <v>16009.456620919998</v>
      </c>
      <c r="D24" s="72">
        <f t="shared" ref="D24:G24" si="14">SUM(D27,D66,D69,D73)</f>
        <v>3644.1783620199999</v>
      </c>
      <c r="E24" s="72">
        <f t="shared" si="14"/>
        <v>3827.2987079299996</v>
      </c>
      <c r="F24" s="72">
        <f t="shared" si="14"/>
        <v>4331.0723365799995</v>
      </c>
      <c r="G24" s="72">
        <f t="shared" si="14"/>
        <v>4206.9072143900003</v>
      </c>
      <c r="H24" s="72">
        <f>SUM(H27,H66,H69,H73)</f>
        <v>15709.499228769997</v>
      </c>
      <c r="I24" s="72">
        <f t="shared" ref="I24:M24" si="15">SUM(I27,I66,I69,I73)</f>
        <v>3673.9036447899998</v>
      </c>
      <c r="J24" s="72">
        <f t="shared" si="15"/>
        <v>3886.6293138000001</v>
      </c>
      <c r="K24" s="72">
        <f t="shared" si="15"/>
        <v>4179.9566923399998</v>
      </c>
      <c r="L24" s="72">
        <f t="shared" si="15"/>
        <v>3969.00957784</v>
      </c>
      <c r="M24" s="72">
        <f t="shared" si="15"/>
        <v>4691.3356210099992</v>
      </c>
      <c r="N24" s="10">
        <v>11</v>
      </c>
    </row>
    <row r="25" spans="1:14" ht="14.45" customHeight="1" x14ac:dyDescent="0.2">
      <c r="A25" s="9">
        <v>12</v>
      </c>
      <c r="B25" s="30" t="s">
        <v>11</v>
      </c>
      <c r="C25" s="72">
        <f>SUM(C46,C67,C70,C79)</f>
        <v>-26502.612657220001</v>
      </c>
      <c r="D25" s="72">
        <f t="shared" ref="D25:G25" si="16">SUM(D46,D67,D70,D79)</f>
        <v>-6192.7607102300008</v>
      </c>
      <c r="E25" s="72">
        <f t="shared" si="16"/>
        <v>-6479.2493290000002</v>
      </c>
      <c r="F25" s="72">
        <f t="shared" si="16"/>
        <v>-7049.0686723499994</v>
      </c>
      <c r="G25" s="72">
        <f t="shared" si="16"/>
        <v>-6781.5339456400006</v>
      </c>
      <c r="H25" s="72">
        <f>SUM(H46,H67,H70,H79)</f>
        <v>-28202.796757740001</v>
      </c>
      <c r="I25" s="72">
        <f t="shared" ref="I25:M25" si="17">SUM(I46,I67,I70,I79)</f>
        <v>-6571.1767393599994</v>
      </c>
      <c r="J25" s="72">
        <f t="shared" si="17"/>
        <v>-7052.2196079799996</v>
      </c>
      <c r="K25" s="72">
        <f t="shared" si="17"/>
        <v>-7296.4529912199996</v>
      </c>
      <c r="L25" s="72">
        <f t="shared" si="17"/>
        <v>-7282.9474191799991</v>
      </c>
      <c r="M25" s="72">
        <f t="shared" si="17"/>
        <v>-7038.1449667399993</v>
      </c>
      <c r="N25" s="10">
        <v>12</v>
      </c>
    </row>
    <row r="26" spans="1:14" ht="14.45" customHeight="1" x14ac:dyDescent="0.2">
      <c r="A26" s="9">
        <v>13</v>
      </c>
      <c r="B26" s="32" t="s">
        <v>26</v>
      </c>
      <c r="C26" s="78">
        <f>SUM(C27,C46)</f>
        <v>-9971.9336796500029</v>
      </c>
      <c r="D26" s="78">
        <f t="shared" ref="D26:G26" si="18">SUM(D27,D46)</f>
        <v>-2397.4989699700004</v>
      </c>
      <c r="E26" s="78">
        <f t="shared" si="18"/>
        <v>-2526.2281301200005</v>
      </c>
      <c r="F26" s="78">
        <f t="shared" si="18"/>
        <v>-2588.0348216100001</v>
      </c>
      <c r="G26" s="78">
        <f t="shared" si="18"/>
        <v>-2460.1717579500005</v>
      </c>
      <c r="H26" s="78">
        <f>SUM(H27,H46)</f>
        <v>-11971.115777680003</v>
      </c>
      <c r="I26" s="78">
        <f t="shared" ref="I26:M26" si="19">SUM(I27,I46)</f>
        <v>-2769.5267915999993</v>
      </c>
      <c r="J26" s="78">
        <f t="shared" si="19"/>
        <v>-3057.4880858599995</v>
      </c>
      <c r="K26" s="78">
        <f t="shared" si="19"/>
        <v>-2985.51681289</v>
      </c>
      <c r="L26" s="78">
        <f t="shared" si="19"/>
        <v>-3158.584087329999</v>
      </c>
      <c r="M26" s="78">
        <f t="shared" si="19"/>
        <v>-2205.3111964600002</v>
      </c>
      <c r="N26" s="10">
        <v>13</v>
      </c>
    </row>
    <row r="27" spans="1:14" ht="14.45" customHeight="1" x14ac:dyDescent="0.2">
      <c r="A27" s="9">
        <v>14</v>
      </c>
      <c r="B27" s="33" t="s">
        <v>27</v>
      </c>
      <c r="C27" s="78">
        <f>SUM(C28,C33)</f>
        <v>13433.360863049998</v>
      </c>
      <c r="D27" s="78">
        <f t="shared" ref="D27:G27" si="20">SUM(D28,D33)</f>
        <v>3078.758499</v>
      </c>
      <c r="E27" s="78">
        <f t="shared" si="20"/>
        <v>3212.8497659999998</v>
      </c>
      <c r="F27" s="78">
        <f t="shared" si="20"/>
        <v>3623.1719264499998</v>
      </c>
      <c r="G27" s="78">
        <f t="shared" si="20"/>
        <v>3518.5806716000002</v>
      </c>
      <c r="H27" s="78">
        <f>SUM(H28,H33)</f>
        <v>13016.258209789998</v>
      </c>
      <c r="I27" s="78">
        <f t="shared" ref="I27:M27" si="21">SUM(I28,I33)</f>
        <v>3015.0294795600003</v>
      </c>
      <c r="J27" s="78">
        <f t="shared" si="21"/>
        <v>3223.1482499300005</v>
      </c>
      <c r="K27" s="78">
        <f t="shared" si="21"/>
        <v>3510.40969163</v>
      </c>
      <c r="L27" s="78">
        <f t="shared" si="21"/>
        <v>3267.6707886700001</v>
      </c>
      <c r="M27" s="78">
        <f t="shared" si="21"/>
        <v>3932.5789718199994</v>
      </c>
      <c r="N27" s="10">
        <v>14</v>
      </c>
    </row>
    <row r="28" spans="1:14" ht="14.45" customHeight="1" x14ac:dyDescent="0.2">
      <c r="A28" s="9">
        <v>15</v>
      </c>
      <c r="B28" s="34" t="s">
        <v>28</v>
      </c>
      <c r="C28" s="72">
        <f>SUM(C29,C30,C31,C32)</f>
        <v>14950.876501999999</v>
      </c>
      <c r="D28" s="72">
        <f t="shared" ref="D28:G28" si="22">SUM(D29,D30,D31,D32)</f>
        <v>3373.7846650000001</v>
      </c>
      <c r="E28" s="72">
        <f t="shared" si="22"/>
        <v>3552.4555679999999</v>
      </c>
      <c r="F28" s="72">
        <f t="shared" si="22"/>
        <v>4053.688451</v>
      </c>
      <c r="G28" s="72">
        <f t="shared" si="22"/>
        <v>3970.9478180000001</v>
      </c>
      <c r="H28" s="72">
        <f>SUM(H29,H30,H31,H32)</f>
        <v>14687.136772999998</v>
      </c>
      <c r="I28" s="72">
        <f t="shared" ref="I28:M28" si="23">SUM(I29,I30,I31,I32)</f>
        <v>3368.1608730000003</v>
      </c>
      <c r="J28" s="72">
        <f t="shared" si="23"/>
        <v>3691.7300090000003</v>
      </c>
      <c r="K28" s="72">
        <f t="shared" si="23"/>
        <v>3870.2719990000001</v>
      </c>
      <c r="L28" s="72">
        <f t="shared" si="23"/>
        <v>3756.973892</v>
      </c>
      <c r="M28" s="72">
        <f t="shared" si="23"/>
        <v>4318.8337409999995</v>
      </c>
      <c r="N28" s="10">
        <v>15</v>
      </c>
    </row>
    <row r="29" spans="1:14" ht="14.45" customHeight="1" x14ac:dyDescent="0.2">
      <c r="A29" s="9">
        <v>16</v>
      </c>
      <c r="B29" s="35" t="s">
        <v>29</v>
      </c>
      <c r="C29" s="74">
        <f t="shared" ref="C29:C32" si="24">SUM(D29,E29,F29,G29)</f>
        <v>964.25818300000003</v>
      </c>
      <c r="D29" s="70">
        <v>187.688998</v>
      </c>
      <c r="E29" s="70">
        <v>276.268664</v>
      </c>
      <c r="F29" s="70">
        <v>256.75161700000001</v>
      </c>
      <c r="G29" s="70">
        <v>243.54890399999999</v>
      </c>
      <c r="H29" s="74">
        <f t="shared" ref="H29:H32" si="25">SUM(I29,J29,K29,L29)</f>
        <v>1319.9698470000001</v>
      </c>
      <c r="I29" s="71">
        <v>249.067869</v>
      </c>
      <c r="J29" s="71">
        <v>436.969402</v>
      </c>
      <c r="K29" s="71">
        <v>408.70899500000002</v>
      </c>
      <c r="L29" s="71">
        <v>225.223581</v>
      </c>
      <c r="M29" s="71">
        <v>250.69939099999999</v>
      </c>
      <c r="N29" s="10">
        <v>16</v>
      </c>
    </row>
    <row r="30" spans="1:14" ht="14.45" customHeight="1" x14ac:dyDescent="0.2">
      <c r="A30" s="9">
        <v>17</v>
      </c>
      <c r="B30" s="35" t="s">
        <v>30</v>
      </c>
      <c r="C30" s="74">
        <f t="shared" si="24"/>
        <v>211.22560999999999</v>
      </c>
      <c r="D30" s="70">
        <v>46.611215999999999</v>
      </c>
      <c r="E30" s="70">
        <v>53.840446</v>
      </c>
      <c r="F30" s="70">
        <v>57.625748999999999</v>
      </c>
      <c r="G30" s="70">
        <v>53.148198999999998</v>
      </c>
      <c r="H30" s="74">
        <f t="shared" si="25"/>
        <v>349.08882199999999</v>
      </c>
      <c r="I30" s="71">
        <v>60.677309999999999</v>
      </c>
      <c r="J30" s="71">
        <v>59.752242000000003</v>
      </c>
      <c r="K30" s="71">
        <v>126.994496</v>
      </c>
      <c r="L30" s="71">
        <v>101.66477399999999</v>
      </c>
      <c r="M30" s="71">
        <v>104.25012</v>
      </c>
      <c r="N30" s="10">
        <v>17</v>
      </c>
    </row>
    <row r="31" spans="1:14" ht="14.45" customHeight="1" x14ac:dyDescent="0.2">
      <c r="A31" s="9">
        <v>18</v>
      </c>
      <c r="B31" s="35" t="s">
        <v>31</v>
      </c>
      <c r="C31" s="74">
        <f t="shared" si="24"/>
        <v>12217.188860999999</v>
      </c>
      <c r="D31" s="70">
        <v>2791.8864290000001</v>
      </c>
      <c r="E31" s="70">
        <v>2853.234911</v>
      </c>
      <c r="F31" s="70">
        <v>3320.430089</v>
      </c>
      <c r="G31" s="70">
        <v>3251.637432</v>
      </c>
      <c r="H31" s="74">
        <f t="shared" si="25"/>
        <v>10940.834312999999</v>
      </c>
      <c r="I31" s="71">
        <v>2670.7290870000002</v>
      </c>
      <c r="J31" s="71">
        <v>2763.3843350000002</v>
      </c>
      <c r="K31" s="71">
        <v>2754.0895369999998</v>
      </c>
      <c r="L31" s="71">
        <v>2752.6313540000001</v>
      </c>
      <c r="M31" s="71">
        <v>3279.560258</v>
      </c>
      <c r="N31" s="10">
        <v>18</v>
      </c>
    </row>
    <row r="32" spans="1:14" ht="14.45" customHeight="1" x14ac:dyDescent="0.2">
      <c r="A32" s="9">
        <v>19</v>
      </c>
      <c r="B32" s="35" t="s">
        <v>32</v>
      </c>
      <c r="C32" s="74">
        <f t="shared" si="24"/>
        <v>1558.2038480000001</v>
      </c>
      <c r="D32" s="70">
        <v>347.59802200000001</v>
      </c>
      <c r="E32" s="70">
        <v>369.11154699999997</v>
      </c>
      <c r="F32" s="70">
        <v>418.88099599999998</v>
      </c>
      <c r="G32" s="70">
        <v>422.61328300000002</v>
      </c>
      <c r="H32" s="74">
        <f t="shared" si="25"/>
        <v>2077.2437909999999</v>
      </c>
      <c r="I32" s="71">
        <v>387.68660699999998</v>
      </c>
      <c r="J32" s="71">
        <v>431.62403</v>
      </c>
      <c r="K32" s="71">
        <v>580.478971</v>
      </c>
      <c r="L32" s="71">
        <v>677.45418299999994</v>
      </c>
      <c r="M32" s="71">
        <v>684.32397200000003</v>
      </c>
      <c r="N32" s="10">
        <v>19</v>
      </c>
    </row>
    <row r="33" spans="1:14" ht="14.45" customHeight="1" x14ac:dyDescent="0.2">
      <c r="A33" s="9">
        <v>20</v>
      </c>
      <c r="B33" s="34" t="s">
        <v>33</v>
      </c>
      <c r="C33" s="72">
        <f>SUM(C34,C44,C45)</f>
        <v>-1517.51563895</v>
      </c>
      <c r="D33" s="72">
        <f t="shared" ref="D33:G33" si="26">SUM(D34,D44,D45)</f>
        <v>-295.02616600000005</v>
      </c>
      <c r="E33" s="72">
        <f t="shared" si="26"/>
        <v>-339.60580199999998</v>
      </c>
      <c r="F33" s="72">
        <f t="shared" si="26"/>
        <v>-430.51652454999999</v>
      </c>
      <c r="G33" s="72">
        <f t="shared" si="26"/>
        <v>-452.36714639999997</v>
      </c>
      <c r="H33" s="72">
        <f>SUM(H34,H44,H45)</f>
        <v>-1670.87856321</v>
      </c>
      <c r="I33" s="72">
        <f t="shared" ref="I33:M33" si="27">SUM(I34,I44,I45)</f>
        <v>-353.13139344000001</v>
      </c>
      <c r="J33" s="72">
        <f t="shared" si="27"/>
        <v>-468.58175906999998</v>
      </c>
      <c r="K33" s="72">
        <f t="shared" si="27"/>
        <v>-359.86230737000005</v>
      </c>
      <c r="L33" s="72">
        <f t="shared" si="27"/>
        <v>-489.30310333</v>
      </c>
      <c r="M33" s="72">
        <f t="shared" si="27"/>
        <v>-386.25476917999998</v>
      </c>
      <c r="N33" s="10">
        <v>20</v>
      </c>
    </row>
    <row r="34" spans="1:14" ht="14.45" customHeight="1" x14ac:dyDescent="0.2">
      <c r="A34" s="9">
        <v>21</v>
      </c>
      <c r="B34" s="36" t="s">
        <v>34</v>
      </c>
      <c r="C34" s="72">
        <f>SUM(C35,C36,C37,C38,C39,C40,C41,C42,C43)</f>
        <v>-1297.78696595</v>
      </c>
      <c r="D34" s="72">
        <f t="shared" ref="D34:G34" si="28">SUM(D35,D36,D37,D38,D39,D40,D41,D42,D43)</f>
        <v>-295.02616600000005</v>
      </c>
      <c r="E34" s="72">
        <f t="shared" si="28"/>
        <v>-309.72672599999999</v>
      </c>
      <c r="F34" s="72">
        <f t="shared" si="28"/>
        <v>-297.20125654999998</v>
      </c>
      <c r="G34" s="72">
        <f t="shared" si="28"/>
        <v>-395.83281739999995</v>
      </c>
      <c r="H34" s="72">
        <f>SUM(H35,H36,H37,H38,H39,H40,H41,H42,H43)</f>
        <v>-1450.31141321</v>
      </c>
      <c r="I34" s="72">
        <f t="shared" ref="I34:M34" si="29">SUM(I35,I36,I37,I38,I39,I40,I41,I42,I43)</f>
        <v>-328.53123844000004</v>
      </c>
      <c r="J34" s="72">
        <f t="shared" si="29"/>
        <v>-316.14548206999996</v>
      </c>
      <c r="K34" s="72">
        <f t="shared" si="29"/>
        <v>-359.86230737000005</v>
      </c>
      <c r="L34" s="72">
        <f t="shared" si="29"/>
        <v>-445.77238533000002</v>
      </c>
      <c r="M34" s="72">
        <f t="shared" si="29"/>
        <v>-383.31945817999997</v>
      </c>
      <c r="N34" s="10">
        <v>21</v>
      </c>
    </row>
    <row r="35" spans="1:14" ht="14.45" customHeight="1" x14ac:dyDescent="0.2">
      <c r="A35" s="9">
        <v>22</v>
      </c>
      <c r="B35" s="37" t="s">
        <v>35</v>
      </c>
      <c r="C35" s="74">
        <f t="shared" ref="C35:C43" si="30">SUM(D35,E35,F35,G35)</f>
        <v>0.8</v>
      </c>
      <c r="D35" s="70">
        <v>0.2</v>
      </c>
      <c r="E35" s="70">
        <v>0.2</v>
      </c>
      <c r="F35" s="70">
        <v>0.2</v>
      </c>
      <c r="G35" s="70">
        <v>0.2</v>
      </c>
      <c r="H35" s="74">
        <f t="shared" ref="H35:H43" si="31">SUM(I35,J35,K35,L35)</f>
        <v>0.8</v>
      </c>
      <c r="I35" s="71">
        <v>0.2</v>
      </c>
      <c r="J35" s="71">
        <v>0.2</v>
      </c>
      <c r="K35" s="71">
        <v>0.2</v>
      </c>
      <c r="L35" s="71">
        <v>0.2</v>
      </c>
      <c r="M35" s="71">
        <v>0.2</v>
      </c>
      <c r="N35" s="10">
        <v>22</v>
      </c>
    </row>
    <row r="36" spans="1:14" ht="14.45" customHeight="1" x14ac:dyDescent="0.2">
      <c r="A36" s="9">
        <v>23</v>
      </c>
      <c r="B36" s="37" t="s">
        <v>36</v>
      </c>
      <c r="C36" s="74">
        <f t="shared" si="30"/>
        <v>5.8373260500000006</v>
      </c>
      <c r="D36" s="71">
        <v>0</v>
      </c>
      <c r="E36" s="71">
        <v>0</v>
      </c>
      <c r="F36" s="71">
        <v>5.4531214500000003</v>
      </c>
      <c r="G36" s="71">
        <v>0.38420460000000001</v>
      </c>
      <c r="H36" s="74">
        <f t="shared" si="31"/>
        <v>0.97220179000000007</v>
      </c>
      <c r="I36" s="71">
        <v>0.38191755999999999</v>
      </c>
      <c r="J36" s="71">
        <v>7.7100929999999998E-2</v>
      </c>
      <c r="K36" s="71">
        <v>0.43594562999999997</v>
      </c>
      <c r="L36" s="71">
        <v>7.7237669999999994E-2</v>
      </c>
      <c r="M36" s="71">
        <v>0.66539881999999995</v>
      </c>
      <c r="N36" s="10">
        <v>23</v>
      </c>
    </row>
    <row r="37" spans="1:14" ht="14.45" customHeight="1" x14ac:dyDescent="0.2">
      <c r="A37" s="9">
        <v>24</v>
      </c>
      <c r="B37" s="37" t="s">
        <v>37</v>
      </c>
      <c r="C37" s="74">
        <f t="shared" si="30"/>
        <v>-46.689268999999996</v>
      </c>
      <c r="D37" s="71">
        <v>-11.330505</v>
      </c>
      <c r="E37" s="71">
        <v>-11.269074</v>
      </c>
      <c r="F37" s="71">
        <v>-9.4512889999999992</v>
      </c>
      <c r="G37" s="71">
        <v>-14.638401</v>
      </c>
      <c r="H37" s="74">
        <f t="shared" si="31"/>
        <v>-75.545976999999993</v>
      </c>
      <c r="I37" s="71">
        <v>-18.887319999999999</v>
      </c>
      <c r="J37" s="71">
        <v>-20.702932000000001</v>
      </c>
      <c r="K37" s="71">
        <v>-17.165023000000001</v>
      </c>
      <c r="L37" s="71">
        <v>-18.790702</v>
      </c>
      <c r="M37" s="71">
        <v>-23.333735000000001</v>
      </c>
      <c r="N37" s="10">
        <v>24</v>
      </c>
    </row>
    <row r="38" spans="1:14" ht="14.45" customHeight="1" x14ac:dyDescent="0.2">
      <c r="A38" s="9">
        <v>25</v>
      </c>
      <c r="B38" s="37" t="s">
        <v>38</v>
      </c>
      <c r="C38" s="74">
        <f t="shared" si="30"/>
        <v>-39.535842000000002</v>
      </c>
      <c r="D38" s="72">
        <v>-5.5046619999999997</v>
      </c>
      <c r="E38" s="72">
        <v>-17.511973999999999</v>
      </c>
      <c r="F38" s="72">
        <v>-7.4022040000000002</v>
      </c>
      <c r="G38" s="72">
        <v>-9.1170019999999994</v>
      </c>
      <c r="H38" s="74">
        <f t="shared" si="31"/>
        <v>-70.320361000000005</v>
      </c>
      <c r="I38" s="71">
        <v>-20.008987999999999</v>
      </c>
      <c r="J38" s="71">
        <v>-8.1160920000000001</v>
      </c>
      <c r="K38" s="71">
        <v>-21.216429000000002</v>
      </c>
      <c r="L38" s="71">
        <v>-20.978852</v>
      </c>
      <c r="M38" s="71">
        <v>-17.726700000000001</v>
      </c>
      <c r="N38" s="10">
        <v>25</v>
      </c>
    </row>
    <row r="39" spans="1:14" ht="14.45" customHeight="1" x14ac:dyDescent="0.2">
      <c r="A39" s="9">
        <v>26</v>
      </c>
      <c r="B39" s="37" t="s">
        <v>39</v>
      </c>
      <c r="C39" s="74">
        <f t="shared" si="30"/>
        <v>-49.897199999999998</v>
      </c>
      <c r="D39" s="72">
        <v>-12.803742</v>
      </c>
      <c r="E39" s="72">
        <v>-14.152874000000001</v>
      </c>
      <c r="F39" s="72">
        <v>-11.549859</v>
      </c>
      <c r="G39" s="72">
        <v>-11.390725</v>
      </c>
      <c r="H39" s="74">
        <f t="shared" si="31"/>
        <v>-38.217027000000002</v>
      </c>
      <c r="I39" s="71">
        <v>-13.327056000000001</v>
      </c>
      <c r="J39" s="71">
        <v>-7.3131599999999999</v>
      </c>
      <c r="K39" s="71">
        <v>-7.9213279999999999</v>
      </c>
      <c r="L39" s="71">
        <v>-9.6554830000000003</v>
      </c>
      <c r="M39" s="71">
        <v>-7.6792040000000004</v>
      </c>
      <c r="N39" s="10">
        <v>26</v>
      </c>
    </row>
    <row r="40" spans="1:14" ht="14.45" customHeight="1" x14ac:dyDescent="0.2">
      <c r="A40" s="9">
        <v>27</v>
      </c>
      <c r="B40" s="37" t="s">
        <v>40</v>
      </c>
      <c r="C40" s="74">
        <f t="shared" si="30"/>
        <v>-871.50510099999997</v>
      </c>
      <c r="D40" s="70">
        <v>-195.63317900000001</v>
      </c>
      <c r="E40" s="70">
        <v>-193.53477799999999</v>
      </c>
      <c r="F40" s="70">
        <v>-207.87075300000001</v>
      </c>
      <c r="G40" s="70">
        <v>-274.46639099999999</v>
      </c>
      <c r="H40" s="74">
        <f t="shared" si="31"/>
        <v>-944.22439600000007</v>
      </c>
      <c r="I40" s="71">
        <v>-206.14256800000001</v>
      </c>
      <c r="J40" s="71">
        <v>-206.82508899999999</v>
      </c>
      <c r="K40" s="71">
        <v>-226.93418500000001</v>
      </c>
      <c r="L40" s="71">
        <v>-304.32255400000003</v>
      </c>
      <c r="M40" s="71">
        <v>-238.19178700000001</v>
      </c>
      <c r="N40" s="10">
        <v>27</v>
      </c>
    </row>
    <row r="41" spans="1:14" ht="14.45" customHeight="1" x14ac:dyDescent="0.2">
      <c r="A41" s="9">
        <v>28</v>
      </c>
      <c r="B41" s="63" t="s">
        <v>41</v>
      </c>
      <c r="C41" s="74">
        <f t="shared" si="30"/>
        <v>-73.202777999999995</v>
      </c>
      <c r="D41" s="70">
        <v>-20.722104999999999</v>
      </c>
      <c r="E41" s="70">
        <v>-20.818007000000001</v>
      </c>
      <c r="F41" s="70">
        <v>-12.575142</v>
      </c>
      <c r="G41" s="70">
        <v>-19.087523999999998</v>
      </c>
      <c r="H41" s="74">
        <f t="shared" si="31"/>
        <v>-91.442518000000007</v>
      </c>
      <c r="I41" s="73">
        <v>-16.691669999999998</v>
      </c>
      <c r="J41" s="73">
        <v>-21.856401999999999</v>
      </c>
      <c r="K41" s="73">
        <v>-27.909939000000001</v>
      </c>
      <c r="L41" s="73">
        <v>-24.984507000000001</v>
      </c>
      <c r="M41" s="73">
        <v>-27.493027000000001</v>
      </c>
      <c r="N41" s="10">
        <v>28</v>
      </c>
    </row>
    <row r="42" spans="1:14" ht="14.45" customHeight="1" x14ac:dyDescent="0.2">
      <c r="A42" s="9">
        <v>29</v>
      </c>
      <c r="B42" s="63" t="s">
        <v>42</v>
      </c>
      <c r="C42" s="74">
        <f t="shared" si="30"/>
        <v>-223.099062</v>
      </c>
      <c r="D42" s="70">
        <v>-49.181032000000002</v>
      </c>
      <c r="E42" s="70">
        <v>-52.494897999999999</v>
      </c>
      <c r="F42" s="70">
        <v>-53.814953000000003</v>
      </c>
      <c r="G42" s="70">
        <v>-67.608179000000007</v>
      </c>
      <c r="H42" s="74">
        <f t="shared" si="31"/>
        <v>-231.942656</v>
      </c>
      <c r="I42" s="71">
        <v>-54.034151999999999</v>
      </c>
      <c r="J42" s="71">
        <v>-51.273581</v>
      </c>
      <c r="K42" s="71">
        <v>-59.351348999999999</v>
      </c>
      <c r="L42" s="71">
        <v>-67.283574000000002</v>
      </c>
      <c r="M42" s="71">
        <v>-69.678971000000004</v>
      </c>
      <c r="N42" s="10">
        <v>29</v>
      </c>
    </row>
    <row r="43" spans="1:14" ht="14.45" customHeight="1" x14ac:dyDescent="0.2">
      <c r="A43" s="9">
        <v>30</v>
      </c>
      <c r="B43" s="63" t="s">
        <v>43</v>
      </c>
      <c r="C43" s="74">
        <f t="shared" si="30"/>
        <v>-0.49504000000000004</v>
      </c>
      <c r="D43" s="70">
        <v>-5.0941E-2</v>
      </c>
      <c r="E43" s="70">
        <v>-0.145121</v>
      </c>
      <c r="F43" s="70">
        <v>-0.19017800000000001</v>
      </c>
      <c r="G43" s="70">
        <v>-0.10879999999999999</v>
      </c>
      <c r="H43" s="74">
        <f t="shared" si="31"/>
        <v>-0.39067999999999997</v>
      </c>
      <c r="I43" s="71">
        <v>-2.1402000000000001E-2</v>
      </c>
      <c r="J43" s="71">
        <v>-0.33532699999999999</v>
      </c>
      <c r="K43" s="71">
        <v>0</v>
      </c>
      <c r="L43" s="71">
        <v>-3.3951000000000002E-2</v>
      </c>
      <c r="M43" s="71">
        <v>-8.1433000000000005E-2</v>
      </c>
      <c r="N43" s="10">
        <v>30</v>
      </c>
    </row>
    <row r="44" spans="1:14" ht="14.45" customHeight="1" x14ac:dyDescent="0.2">
      <c r="A44" s="9">
        <v>31</v>
      </c>
      <c r="B44" s="36" t="s">
        <v>44</v>
      </c>
      <c r="C44" s="74">
        <f>SUM(D44,E44,F44,G44)</f>
        <v>0</v>
      </c>
      <c r="D44" s="73">
        <v>0</v>
      </c>
      <c r="E44" s="73">
        <v>0</v>
      </c>
      <c r="F44" s="73">
        <v>0</v>
      </c>
      <c r="G44" s="73">
        <v>0</v>
      </c>
      <c r="H44" s="74">
        <f>SUM(I44,J44,K44,L44)</f>
        <v>0</v>
      </c>
      <c r="I44" s="73">
        <v>0</v>
      </c>
      <c r="J44" s="73">
        <v>0</v>
      </c>
      <c r="K44" s="73">
        <v>0</v>
      </c>
      <c r="L44" s="73">
        <v>0</v>
      </c>
      <c r="M44" s="73">
        <v>0</v>
      </c>
      <c r="N44" s="10">
        <v>31</v>
      </c>
    </row>
    <row r="45" spans="1:14" ht="14.45" customHeight="1" x14ac:dyDescent="0.2">
      <c r="A45" s="9">
        <v>32</v>
      </c>
      <c r="B45" s="36" t="s">
        <v>380</v>
      </c>
      <c r="C45" s="74">
        <f t="shared" ref="C45" si="32">SUM(D45,E45,F45,G45)</f>
        <v>-219.72867300000001</v>
      </c>
      <c r="D45" s="73">
        <v>0</v>
      </c>
      <c r="E45" s="73">
        <v>-29.879076000000001</v>
      </c>
      <c r="F45" s="73">
        <v>-133.315268</v>
      </c>
      <c r="G45" s="73">
        <v>-56.534329</v>
      </c>
      <c r="H45" s="74">
        <f t="shared" ref="H45" si="33">SUM(I45,J45,K45,L45)</f>
        <v>-220.56715</v>
      </c>
      <c r="I45" s="73">
        <v>-24.600155000000001</v>
      </c>
      <c r="J45" s="73">
        <v>-152.43627699999999</v>
      </c>
      <c r="K45" s="73">
        <v>0</v>
      </c>
      <c r="L45" s="73">
        <v>-43.530718</v>
      </c>
      <c r="M45" s="73">
        <v>-2.935311</v>
      </c>
      <c r="N45" s="10">
        <v>32</v>
      </c>
    </row>
    <row r="46" spans="1:14" ht="14.45" customHeight="1" x14ac:dyDescent="0.2">
      <c r="A46" s="9">
        <v>33</v>
      </c>
      <c r="B46" s="33" t="s">
        <v>45</v>
      </c>
      <c r="C46" s="78">
        <f>SUM(C47,C51)</f>
        <v>-23405.294542700001</v>
      </c>
      <c r="D46" s="78">
        <f t="shared" ref="D46:G46" si="34">SUM(D47,D51)</f>
        <v>-5476.2574689700004</v>
      </c>
      <c r="E46" s="78">
        <f t="shared" si="34"/>
        <v>-5739.0778961200003</v>
      </c>
      <c r="F46" s="78">
        <f t="shared" si="34"/>
        <v>-6211.2067480599999</v>
      </c>
      <c r="G46" s="78">
        <f t="shared" si="34"/>
        <v>-5978.7524295500007</v>
      </c>
      <c r="H46" s="78">
        <f>SUM(H47,H51)</f>
        <v>-24987.37398747</v>
      </c>
      <c r="I46" s="78">
        <f t="shared" ref="I46:M46" si="35">SUM(I47,I51)</f>
        <v>-5784.5562711599996</v>
      </c>
      <c r="J46" s="78">
        <f t="shared" si="35"/>
        <v>-6280.63633579</v>
      </c>
      <c r="K46" s="78">
        <f t="shared" si="35"/>
        <v>-6495.92650452</v>
      </c>
      <c r="L46" s="78">
        <f t="shared" si="35"/>
        <v>-6426.2548759999991</v>
      </c>
      <c r="M46" s="78">
        <f t="shared" si="35"/>
        <v>-6137.8901682799997</v>
      </c>
      <c r="N46" s="10">
        <v>33</v>
      </c>
    </row>
    <row r="47" spans="1:14" ht="14.45" customHeight="1" x14ac:dyDescent="0.2">
      <c r="A47" s="9">
        <v>34</v>
      </c>
      <c r="B47" s="34" t="s">
        <v>46</v>
      </c>
      <c r="C47" s="72">
        <f>SUM(C48,C49,C50)</f>
        <v>-28325.824567</v>
      </c>
      <c r="D47" s="72">
        <f t="shared" ref="D47:G47" si="36">SUM(D48,D49,D50)</f>
        <v>-7224.5104760000004</v>
      </c>
      <c r="E47" s="72">
        <f t="shared" si="36"/>
        <v>-6292.9269180000001</v>
      </c>
      <c r="F47" s="72">
        <f t="shared" si="36"/>
        <v>-7965.7694139999994</v>
      </c>
      <c r="G47" s="72">
        <f t="shared" si="36"/>
        <v>-6842.6177590000007</v>
      </c>
      <c r="H47" s="72">
        <f>SUM(H48,H49,H50)</f>
        <v>-27688.864978000001</v>
      </c>
      <c r="I47" s="72">
        <f t="shared" ref="I47:M47" si="37">SUM(I48,I49,I50)</f>
        <v>-6838.5158719999999</v>
      </c>
      <c r="J47" s="72">
        <f t="shared" si="37"/>
        <v>-6491.7358990000002</v>
      </c>
      <c r="K47" s="72">
        <f t="shared" si="37"/>
        <v>-7507.0869240000002</v>
      </c>
      <c r="L47" s="72">
        <f t="shared" si="37"/>
        <v>-6851.5262829999992</v>
      </c>
      <c r="M47" s="72">
        <f t="shared" si="37"/>
        <v>-6566.8610439999993</v>
      </c>
      <c r="N47" s="10">
        <v>34</v>
      </c>
    </row>
    <row r="48" spans="1:14" ht="14.45" customHeight="1" x14ac:dyDescent="0.2">
      <c r="A48" s="9">
        <v>35</v>
      </c>
      <c r="B48" s="35" t="s">
        <v>47</v>
      </c>
      <c r="C48" s="74">
        <f t="shared" ref="C48:C50" si="38">SUM(D48,E48,F48,G48)</f>
        <v>-12667.240718000001</v>
      </c>
      <c r="D48" s="70">
        <v>-2969.888856</v>
      </c>
      <c r="E48" s="70">
        <v>-3217.9429730000002</v>
      </c>
      <c r="F48" s="70">
        <v>-3268.6901640000001</v>
      </c>
      <c r="G48" s="70">
        <v>-3210.7187250000002</v>
      </c>
      <c r="H48" s="74">
        <f t="shared" ref="H48:H50" si="39">SUM(I48,J48,K48,L48)</f>
        <v>-12856.388929000001</v>
      </c>
      <c r="I48" s="71">
        <v>-3047.2960899999998</v>
      </c>
      <c r="J48" s="71">
        <v>-3153.7119659999998</v>
      </c>
      <c r="K48" s="71">
        <v>-3257.5617510000002</v>
      </c>
      <c r="L48" s="71">
        <v>-3397.8191219999999</v>
      </c>
      <c r="M48" s="71">
        <v>-3116.1235390000002</v>
      </c>
      <c r="N48" s="10">
        <v>35</v>
      </c>
    </row>
    <row r="49" spans="1:14" ht="14.45" customHeight="1" x14ac:dyDescent="0.2">
      <c r="A49" s="9">
        <v>36</v>
      </c>
      <c r="B49" s="35" t="s">
        <v>48</v>
      </c>
      <c r="C49" s="74">
        <f t="shared" si="38"/>
        <v>-12694.375624</v>
      </c>
      <c r="D49" s="70">
        <v>-3915.768658</v>
      </c>
      <c r="E49" s="70">
        <v>-2523.1271969999998</v>
      </c>
      <c r="F49" s="70">
        <v>-3234.4295529999999</v>
      </c>
      <c r="G49" s="70">
        <v>-3021.0502160000001</v>
      </c>
      <c r="H49" s="74">
        <f t="shared" si="39"/>
        <v>-11674.356917000001</v>
      </c>
      <c r="I49" s="71">
        <v>-2928.1324319999999</v>
      </c>
      <c r="J49" s="71">
        <v>-2742.2327310000001</v>
      </c>
      <c r="K49" s="71">
        <v>-3150.1232559999999</v>
      </c>
      <c r="L49" s="71">
        <v>-2853.8684979999998</v>
      </c>
      <c r="M49" s="71">
        <v>-2876.5092829999999</v>
      </c>
      <c r="N49" s="10">
        <v>36</v>
      </c>
    </row>
    <row r="50" spans="1:14" ht="14.45" customHeight="1" x14ac:dyDescent="0.2">
      <c r="A50" s="9">
        <v>37</v>
      </c>
      <c r="B50" s="35" t="s">
        <v>49</v>
      </c>
      <c r="C50" s="74">
        <f t="shared" si="38"/>
        <v>-2964.2082249999999</v>
      </c>
      <c r="D50" s="70">
        <v>-338.85296199999999</v>
      </c>
      <c r="E50" s="70">
        <v>-551.85674800000004</v>
      </c>
      <c r="F50" s="70">
        <v>-1462.6496970000001</v>
      </c>
      <c r="G50" s="70">
        <v>-610.84881800000005</v>
      </c>
      <c r="H50" s="74">
        <f t="shared" si="39"/>
        <v>-3158.1191320000003</v>
      </c>
      <c r="I50" s="71">
        <v>-863.08735000000001</v>
      </c>
      <c r="J50" s="71">
        <v>-595.791202</v>
      </c>
      <c r="K50" s="71">
        <v>-1099.4019169999999</v>
      </c>
      <c r="L50" s="71">
        <v>-599.838663</v>
      </c>
      <c r="M50" s="71">
        <v>-574.22822199999996</v>
      </c>
      <c r="N50" s="10">
        <v>37</v>
      </c>
    </row>
    <row r="51" spans="1:14" ht="14.45" customHeight="1" x14ac:dyDescent="0.2">
      <c r="A51" s="9">
        <v>38</v>
      </c>
      <c r="B51" s="34" t="s">
        <v>50</v>
      </c>
      <c r="C51" s="72">
        <f>SUM(C52,C60,C63,C64)</f>
        <v>4920.5300243000002</v>
      </c>
      <c r="D51" s="72">
        <f t="shared" ref="D51:G51" si="40">SUM(D52,D60,D63,D64)</f>
        <v>1748.2530070299999</v>
      </c>
      <c r="E51" s="72">
        <f t="shared" si="40"/>
        <v>553.84902188000001</v>
      </c>
      <c r="F51" s="72">
        <f t="shared" si="40"/>
        <v>1754.56266594</v>
      </c>
      <c r="G51" s="72">
        <f t="shared" si="40"/>
        <v>863.86532944999999</v>
      </c>
      <c r="H51" s="72">
        <f>SUM(H52,H60,H63,H64)</f>
        <v>2701.4909905300001</v>
      </c>
      <c r="I51" s="72">
        <f t="shared" ref="I51:M51" si="41">SUM(I52,I60,I63,I64)</f>
        <v>1053.9596008400001</v>
      </c>
      <c r="J51" s="72">
        <f t="shared" si="41"/>
        <v>211.09956321000007</v>
      </c>
      <c r="K51" s="72">
        <f t="shared" si="41"/>
        <v>1011.16041948</v>
      </c>
      <c r="L51" s="72">
        <f t="shared" si="41"/>
        <v>425.27140700000001</v>
      </c>
      <c r="M51" s="72">
        <f t="shared" si="41"/>
        <v>428.97087571999998</v>
      </c>
      <c r="N51" s="10">
        <v>38</v>
      </c>
    </row>
    <row r="52" spans="1:14" ht="14.45" customHeight="1" x14ac:dyDescent="0.2">
      <c r="A52" s="9">
        <v>39</v>
      </c>
      <c r="B52" s="36" t="s">
        <v>51</v>
      </c>
      <c r="C52" s="72">
        <f>SUM(C53,C54,C55,C56,C57,C58,C59)</f>
        <v>1309.9379492999999</v>
      </c>
      <c r="D52" s="72">
        <f t="shared" ref="D52:G52" si="42">SUM(D53,D54,D55,D56,D57,D58,D59)</f>
        <v>272.66764603000001</v>
      </c>
      <c r="E52" s="72">
        <f t="shared" si="42"/>
        <v>257.87723488</v>
      </c>
      <c r="F52" s="72">
        <f t="shared" si="42"/>
        <v>379.51366694000001</v>
      </c>
      <c r="G52" s="72">
        <f t="shared" si="42"/>
        <v>399.87940144999999</v>
      </c>
      <c r="H52" s="72">
        <f>SUM(H53,H54,H55,H56,H57,H58,H59)</f>
        <v>909.87462253000012</v>
      </c>
      <c r="I52" s="72">
        <f t="shared" ref="I52:M52" si="43">SUM(I53,I54,I55,I56,I57,I58,I59)</f>
        <v>394.25202184000005</v>
      </c>
      <c r="J52" s="72">
        <f t="shared" si="43"/>
        <v>-126.67657878999992</v>
      </c>
      <c r="K52" s="72">
        <f t="shared" si="43"/>
        <v>319.93523548000002</v>
      </c>
      <c r="L52" s="72">
        <f t="shared" si="43"/>
        <v>322.363944</v>
      </c>
      <c r="M52" s="72">
        <f t="shared" si="43"/>
        <v>349.76397972000001</v>
      </c>
      <c r="N52" s="10">
        <v>39</v>
      </c>
    </row>
    <row r="53" spans="1:14" ht="14.45" customHeight="1" x14ac:dyDescent="0.2">
      <c r="A53" s="9">
        <v>40</v>
      </c>
      <c r="B53" s="37" t="s">
        <v>52</v>
      </c>
      <c r="C53" s="74">
        <f t="shared" ref="C53:C59" si="44">SUM(D53,E53,F53,G53)</f>
        <v>-428.59634199999999</v>
      </c>
      <c r="D53" s="71">
        <v>-121.796342</v>
      </c>
      <c r="E53" s="71">
        <v>-153</v>
      </c>
      <c r="F53" s="71">
        <v>-49.8</v>
      </c>
      <c r="G53" s="71">
        <v>-104</v>
      </c>
      <c r="H53" s="74">
        <f t="shared" ref="H53:H59" si="45">SUM(I53,J53,K53,L53)</f>
        <v>-919.78701867999996</v>
      </c>
      <c r="I53" s="71">
        <v>-35.389971439999997</v>
      </c>
      <c r="J53" s="71">
        <v>-540.41625342999998</v>
      </c>
      <c r="K53" s="71">
        <v>-131.98079380999999</v>
      </c>
      <c r="L53" s="71">
        <v>-212</v>
      </c>
      <c r="M53" s="71">
        <v>-105.85053292000001</v>
      </c>
      <c r="N53" s="10">
        <v>40</v>
      </c>
    </row>
    <row r="54" spans="1:14" ht="14.45" customHeight="1" x14ac:dyDescent="0.2">
      <c r="A54" s="9">
        <v>41</v>
      </c>
      <c r="B54" s="37" t="s">
        <v>53</v>
      </c>
      <c r="C54" s="74">
        <f t="shared" si="44"/>
        <v>-0.61641469999999998</v>
      </c>
      <c r="D54" s="73">
        <v>-0.43087797</v>
      </c>
      <c r="E54" s="73">
        <v>-1.406312E-2</v>
      </c>
      <c r="F54" s="73">
        <v>-0.13689206000000001</v>
      </c>
      <c r="G54" s="73">
        <v>-3.4581550000000003E-2</v>
      </c>
      <c r="H54" s="74">
        <f t="shared" si="45"/>
        <v>-0.70308979000000005</v>
      </c>
      <c r="I54" s="73">
        <v>-4.2630719999999997E-2</v>
      </c>
      <c r="J54" s="73">
        <v>-0.61594536</v>
      </c>
      <c r="K54" s="73">
        <v>-4.4513709999999998E-2</v>
      </c>
      <c r="L54" s="73">
        <v>0</v>
      </c>
      <c r="M54" s="73">
        <v>-7.4282360000000006E-2</v>
      </c>
      <c r="N54" s="10">
        <v>41</v>
      </c>
    </row>
    <row r="55" spans="1:14" ht="14.45" customHeight="1" x14ac:dyDescent="0.2">
      <c r="A55" s="9">
        <v>42</v>
      </c>
      <c r="B55" s="37" t="s">
        <v>54</v>
      </c>
      <c r="C55" s="74">
        <f t="shared" si="44"/>
        <v>871.50510099999997</v>
      </c>
      <c r="D55" s="70">
        <v>195.63317900000001</v>
      </c>
      <c r="E55" s="70">
        <v>193.53477799999999</v>
      </c>
      <c r="F55" s="70">
        <v>207.87075300000001</v>
      </c>
      <c r="G55" s="70">
        <v>274.46639099999999</v>
      </c>
      <c r="H55" s="74">
        <f t="shared" si="45"/>
        <v>944.22439600000007</v>
      </c>
      <c r="I55" s="71">
        <v>206.14256800000001</v>
      </c>
      <c r="J55" s="71">
        <v>206.82508899999999</v>
      </c>
      <c r="K55" s="71">
        <v>226.93418500000001</v>
      </c>
      <c r="L55" s="71">
        <v>304.32255400000003</v>
      </c>
      <c r="M55" s="71">
        <v>238.19178700000001</v>
      </c>
      <c r="N55" s="10">
        <v>42</v>
      </c>
    </row>
    <row r="56" spans="1:14" ht="14.45" customHeight="1" x14ac:dyDescent="0.2">
      <c r="A56" s="9">
        <v>43</v>
      </c>
      <c r="B56" s="63" t="s">
        <v>55</v>
      </c>
      <c r="C56" s="74">
        <f t="shared" si="44"/>
        <v>96.586468999999994</v>
      </c>
      <c r="D56" s="70">
        <v>24.134247000000002</v>
      </c>
      <c r="E56" s="70">
        <v>25.421948</v>
      </c>
      <c r="F56" s="70">
        <v>21.001148000000001</v>
      </c>
      <c r="G56" s="70">
        <v>26.029125999999998</v>
      </c>
      <c r="H56" s="74">
        <f t="shared" si="45"/>
        <v>113.76300400000001</v>
      </c>
      <c r="I56" s="71">
        <v>32.214376000000001</v>
      </c>
      <c r="J56" s="71">
        <v>28.016092</v>
      </c>
      <c r="K56" s="71">
        <v>25.086351000000001</v>
      </c>
      <c r="L56" s="71">
        <v>28.446185</v>
      </c>
      <c r="M56" s="71">
        <v>31.012939000000003</v>
      </c>
      <c r="N56" s="10">
        <v>43</v>
      </c>
    </row>
    <row r="57" spans="1:14" ht="14.45" customHeight="1" x14ac:dyDescent="0.2">
      <c r="A57" s="9">
        <v>44</v>
      </c>
      <c r="B57" s="37" t="s">
        <v>56</v>
      </c>
      <c r="C57" s="74">
        <f t="shared" si="44"/>
        <v>677.76101500000004</v>
      </c>
      <c r="D57" s="70">
        <v>155.563142</v>
      </c>
      <c r="E57" s="70">
        <v>171.18785700000001</v>
      </c>
      <c r="F57" s="70">
        <v>178.51440099999999</v>
      </c>
      <c r="G57" s="70">
        <v>172.49561499999999</v>
      </c>
      <c r="H57" s="74">
        <f t="shared" si="45"/>
        <v>664.40379399999995</v>
      </c>
      <c r="I57" s="71">
        <v>165.057143</v>
      </c>
      <c r="J57" s="71">
        <v>150.630944</v>
      </c>
      <c r="K57" s="71">
        <v>172.50022999999999</v>
      </c>
      <c r="L57" s="71">
        <v>176.21547699999999</v>
      </c>
      <c r="M57" s="71">
        <v>161.55516499999999</v>
      </c>
      <c r="N57" s="10">
        <v>44</v>
      </c>
    </row>
    <row r="58" spans="1:14" ht="14.45" customHeight="1" x14ac:dyDescent="0.2">
      <c r="A58" s="9">
        <v>45</v>
      </c>
      <c r="B58" s="63" t="s">
        <v>57</v>
      </c>
      <c r="C58" s="74">
        <f t="shared" si="44"/>
        <v>1.0688950000000002</v>
      </c>
      <c r="D58" s="74">
        <v>0.75252200000000002</v>
      </c>
      <c r="E58" s="74">
        <v>0.178593</v>
      </c>
      <c r="F58" s="74">
        <v>8.3918000000000006E-2</v>
      </c>
      <c r="G58" s="74">
        <v>5.3862E-2</v>
      </c>
      <c r="H58" s="74">
        <f t="shared" si="45"/>
        <v>0.460586</v>
      </c>
      <c r="I58" s="71">
        <v>7.4806999999999998E-2</v>
      </c>
      <c r="J58" s="71">
        <v>0.21018200000000001</v>
      </c>
      <c r="K58" s="71">
        <v>9.3324000000000004E-2</v>
      </c>
      <c r="L58" s="71">
        <v>8.2272999999999999E-2</v>
      </c>
      <c r="M58" s="71">
        <v>0.102067</v>
      </c>
      <c r="N58" s="10">
        <v>45</v>
      </c>
    </row>
    <row r="59" spans="1:14" ht="14.45" customHeight="1" x14ac:dyDescent="0.2">
      <c r="A59" s="9">
        <v>46</v>
      </c>
      <c r="B59" s="37" t="s">
        <v>58</v>
      </c>
      <c r="C59" s="74">
        <f t="shared" si="44"/>
        <v>92.229225999999997</v>
      </c>
      <c r="D59" s="74">
        <v>18.811775999999998</v>
      </c>
      <c r="E59" s="74">
        <v>20.568121999999999</v>
      </c>
      <c r="F59" s="74">
        <v>21.980339000000001</v>
      </c>
      <c r="G59" s="74">
        <v>30.868988999999999</v>
      </c>
      <c r="H59" s="74">
        <f t="shared" si="45"/>
        <v>107.512951</v>
      </c>
      <c r="I59" s="74">
        <v>26.195730000000001</v>
      </c>
      <c r="J59" s="74">
        <v>28.673313</v>
      </c>
      <c r="K59" s="74">
        <v>27.346453</v>
      </c>
      <c r="L59" s="74">
        <v>25.297454999999999</v>
      </c>
      <c r="M59" s="74">
        <v>24.826837000000001</v>
      </c>
      <c r="N59" s="10">
        <v>46</v>
      </c>
    </row>
    <row r="60" spans="1:14" ht="14.45" customHeight="1" x14ac:dyDescent="0.2">
      <c r="A60" s="9">
        <v>47</v>
      </c>
      <c r="B60" s="36" t="s">
        <v>59</v>
      </c>
      <c r="C60" s="72">
        <f>SUM(C61,C62)</f>
        <v>479.23303600000003</v>
      </c>
      <c r="D60" s="72">
        <f t="shared" ref="D60:G60" si="46">SUM(D61,D62)</f>
        <v>77.859778999999989</v>
      </c>
      <c r="E60" s="72">
        <f t="shared" si="46"/>
        <v>89.344414</v>
      </c>
      <c r="F60" s="72">
        <f t="shared" si="46"/>
        <v>176.87651100000002</v>
      </c>
      <c r="G60" s="72">
        <f t="shared" si="46"/>
        <v>135.152332</v>
      </c>
      <c r="H60" s="72">
        <f>SUM(H61,H62)</f>
        <v>436.48160300000006</v>
      </c>
      <c r="I60" s="72">
        <f t="shared" ref="I60:M60" si="47">SUM(I61,I62)</f>
        <v>109.254077</v>
      </c>
      <c r="J60" s="72">
        <f t="shared" si="47"/>
        <v>96.889985999999993</v>
      </c>
      <c r="K60" s="72">
        <f t="shared" si="47"/>
        <v>133.092296</v>
      </c>
      <c r="L60" s="72">
        <f t="shared" si="47"/>
        <v>97.245244</v>
      </c>
      <c r="M60" s="72">
        <f t="shared" si="47"/>
        <v>78.087423999999999</v>
      </c>
      <c r="N60" s="10">
        <v>47</v>
      </c>
    </row>
    <row r="61" spans="1:14" ht="14.45" customHeight="1" x14ac:dyDescent="0.2">
      <c r="A61" s="9">
        <v>48</v>
      </c>
      <c r="B61" s="37" t="s">
        <v>60</v>
      </c>
      <c r="C61" s="74">
        <f t="shared" ref="C61:C64" si="48">SUM(D61,E61,F61,G61)</f>
        <v>466.08779000000004</v>
      </c>
      <c r="D61" s="71">
        <v>75.358560999999995</v>
      </c>
      <c r="E61" s="71">
        <v>86.360260999999994</v>
      </c>
      <c r="F61" s="71">
        <v>172.94204400000001</v>
      </c>
      <c r="G61" s="71">
        <v>131.42692400000001</v>
      </c>
      <c r="H61" s="74">
        <f t="shared" ref="H61:H64" si="49">SUM(I61,J61,K61,L61)</f>
        <v>423.24345300000004</v>
      </c>
      <c r="I61" s="71">
        <v>106.049943</v>
      </c>
      <c r="J61" s="71">
        <v>94.002015999999998</v>
      </c>
      <c r="K61" s="71">
        <v>129.49947800000001</v>
      </c>
      <c r="L61" s="71">
        <v>93.692015999999995</v>
      </c>
      <c r="M61" s="71">
        <v>74.060625999999999</v>
      </c>
      <c r="N61" s="10">
        <v>48</v>
      </c>
    </row>
    <row r="62" spans="1:14" ht="14.45" customHeight="1" x14ac:dyDescent="0.2">
      <c r="A62" s="9">
        <v>49</v>
      </c>
      <c r="B62" s="37" t="s">
        <v>61</v>
      </c>
      <c r="C62" s="74">
        <f t="shared" si="48"/>
        <v>13.145246</v>
      </c>
      <c r="D62" s="72">
        <v>2.5012180000000002</v>
      </c>
      <c r="E62" s="72">
        <v>2.9841530000000001</v>
      </c>
      <c r="F62" s="72">
        <v>3.9344670000000002</v>
      </c>
      <c r="G62" s="72">
        <v>3.7254079999999998</v>
      </c>
      <c r="H62" s="74">
        <f t="shared" si="49"/>
        <v>13.238150000000001</v>
      </c>
      <c r="I62" s="71">
        <v>3.2041339999999998</v>
      </c>
      <c r="J62" s="71">
        <v>2.8879700000000001</v>
      </c>
      <c r="K62" s="71">
        <v>3.5928179999999998</v>
      </c>
      <c r="L62" s="71">
        <v>3.5532279999999998</v>
      </c>
      <c r="M62" s="71">
        <v>4.0267980000000003</v>
      </c>
      <c r="N62" s="10">
        <v>49</v>
      </c>
    </row>
    <row r="63" spans="1:14" ht="14.45" customHeight="1" x14ac:dyDescent="0.2">
      <c r="A63" s="9">
        <v>50</v>
      </c>
      <c r="B63" s="36" t="s">
        <v>382</v>
      </c>
      <c r="C63" s="74">
        <f t="shared" si="48"/>
        <v>0</v>
      </c>
      <c r="D63" s="72">
        <v>0</v>
      </c>
      <c r="E63" s="72">
        <v>0</v>
      </c>
      <c r="F63" s="72">
        <v>0</v>
      </c>
      <c r="G63" s="72">
        <v>0</v>
      </c>
      <c r="H63" s="74">
        <f t="shared" si="49"/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10">
        <v>50</v>
      </c>
    </row>
    <row r="64" spans="1:14" ht="14.45" customHeight="1" x14ac:dyDescent="0.2">
      <c r="A64" s="9">
        <v>51</v>
      </c>
      <c r="B64" s="36" t="s">
        <v>381</v>
      </c>
      <c r="C64" s="74">
        <f t="shared" si="48"/>
        <v>3131.3590389999999</v>
      </c>
      <c r="D64" s="72">
        <v>1397.725582</v>
      </c>
      <c r="E64" s="72">
        <v>206.62737300000001</v>
      </c>
      <c r="F64" s="72">
        <v>1198.1724879999999</v>
      </c>
      <c r="G64" s="72">
        <v>328.833596</v>
      </c>
      <c r="H64" s="74">
        <f t="shared" si="49"/>
        <v>1355.134765</v>
      </c>
      <c r="I64" s="71">
        <v>550.45350200000007</v>
      </c>
      <c r="J64" s="71">
        <v>240.886156</v>
      </c>
      <c r="K64" s="71">
        <v>558.13288799999998</v>
      </c>
      <c r="L64" s="71">
        <v>5.6622190000000003</v>
      </c>
      <c r="M64" s="71">
        <v>1.119472</v>
      </c>
      <c r="N64" s="10">
        <v>51</v>
      </c>
    </row>
    <row r="65" spans="1:14" ht="14.45" customHeight="1" x14ac:dyDescent="0.2">
      <c r="A65" s="9">
        <v>52</v>
      </c>
      <c r="B65" s="32" t="s">
        <v>62</v>
      </c>
      <c r="C65" s="72">
        <f>SUM(C66,C67)</f>
        <v>0</v>
      </c>
      <c r="D65" s="72">
        <f t="shared" ref="D65:G65" si="50">SUM(D66,D67)</f>
        <v>0</v>
      </c>
      <c r="E65" s="72">
        <f t="shared" si="50"/>
        <v>0</v>
      </c>
      <c r="F65" s="72">
        <f t="shared" si="50"/>
        <v>0</v>
      </c>
      <c r="G65" s="72">
        <f t="shared" si="50"/>
        <v>0</v>
      </c>
      <c r="H65" s="72">
        <f>SUM(H66,H67)</f>
        <v>0</v>
      </c>
      <c r="I65" s="72">
        <f t="shared" ref="I65:M65" si="51">SUM(I66,I67)</f>
        <v>0</v>
      </c>
      <c r="J65" s="72">
        <f t="shared" si="51"/>
        <v>0</v>
      </c>
      <c r="K65" s="72">
        <f t="shared" si="51"/>
        <v>0</v>
      </c>
      <c r="L65" s="72">
        <f t="shared" si="51"/>
        <v>0</v>
      </c>
      <c r="M65" s="72">
        <f t="shared" si="51"/>
        <v>0</v>
      </c>
      <c r="N65" s="10">
        <v>52</v>
      </c>
    </row>
    <row r="66" spans="1:14" ht="14.45" customHeight="1" x14ac:dyDescent="0.2">
      <c r="A66" s="9">
        <v>53</v>
      </c>
      <c r="B66" s="30" t="s">
        <v>10</v>
      </c>
      <c r="C66" s="74">
        <f t="shared" ref="C66:C67" si="52">SUM(D66,E66,F66,G66)</f>
        <v>0</v>
      </c>
      <c r="D66" s="73">
        <v>0</v>
      </c>
      <c r="E66" s="73">
        <v>0</v>
      </c>
      <c r="F66" s="73">
        <v>0</v>
      </c>
      <c r="G66" s="73">
        <v>0</v>
      </c>
      <c r="H66" s="74">
        <f t="shared" ref="H66:H67" si="53">SUM(I66,J66,K66,L66)</f>
        <v>0</v>
      </c>
      <c r="I66" s="73">
        <v>0</v>
      </c>
      <c r="J66" s="73">
        <v>0</v>
      </c>
      <c r="K66" s="73">
        <v>0</v>
      </c>
      <c r="L66" s="73">
        <v>0</v>
      </c>
      <c r="M66" s="73">
        <v>0</v>
      </c>
      <c r="N66" s="10">
        <v>53</v>
      </c>
    </row>
    <row r="67" spans="1:14" ht="14.45" customHeight="1" x14ac:dyDescent="0.2">
      <c r="A67" s="9">
        <v>54</v>
      </c>
      <c r="B67" s="30" t="s">
        <v>11</v>
      </c>
      <c r="C67" s="74">
        <f t="shared" si="52"/>
        <v>0</v>
      </c>
      <c r="D67" s="73">
        <v>0</v>
      </c>
      <c r="E67" s="73">
        <v>0</v>
      </c>
      <c r="F67" s="73">
        <v>0</v>
      </c>
      <c r="G67" s="73">
        <v>0</v>
      </c>
      <c r="H67" s="74">
        <f t="shared" si="53"/>
        <v>0</v>
      </c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10">
        <v>54</v>
      </c>
    </row>
    <row r="68" spans="1:14" ht="14.45" customHeight="1" x14ac:dyDescent="0.2">
      <c r="A68" s="9">
        <v>55</v>
      </c>
      <c r="B68" s="32" t="s">
        <v>63</v>
      </c>
      <c r="C68" s="78">
        <f>SUM(C69,C70)</f>
        <v>9.959308759999999</v>
      </c>
      <c r="D68" s="79">
        <f t="shared" ref="D68:G68" si="54">SUM(D69,D70)</f>
        <v>2.3918253299999996</v>
      </c>
      <c r="E68" s="79">
        <f t="shared" si="54"/>
        <v>2.5576017200000001</v>
      </c>
      <c r="F68" s="79">
        <f t="shared" si="54"/>
        <v>2.0430525400000001</v>
      </c>
      <c r="G68" s="79">
        <f t="shared" si="54"/>
        <v>2.96682917</v>
      </c>
      <c r="H68" s="78">
        <f>SUM(H69,H70)</f>
        <v>5.698363109999999</v>
      </c>
      <c r="I68" s="80">
        <f t="shared" ref="I68:M68" si="55">SUM(I69,I70)</f>
        <v>1.3381833799999998</v>
      </c>
      <c r="J68" s="80">
        <f t="shared" si="55"/>
        <v>1.67249648</v>
      </c>
      <c r="K68" s="80">
        <f t="shared" si="55"/>
        <v>1.8085448900000001</v>
      </c>
      <c r="L68" s="80">
        <f t="shared" si="55"/>
        <v>0.87913835999999979</v>
      </c>
      <c r="M68" s="80">
        <f t="shared" si="55"/>
        <v>0.72130236000000014</v>
      </c>
      <c r="N68" s="10">
        <v>55</v>
      </c>
    </row>
    <row r="69" spans="1:14" ht="14.45" customHeight="1" x14ac:dyDescent="0.2">
      <c r="A69" s="9">
        <v>56</v>
      </c>
      <c r="B69" s="30" t="s">
        <v>10</v>
      </c>
      <c r="C69" s="74">
        <f t="shared" ref="C69:C70" si="56">SUM(D69,E69,F69,G69)</f>
        <v>15.456491010000001</v>
      </c>
      <c r="D69" s="70">
        <v>3.8101987899999998</v>
      </c>
      <c r="E69" s="70">
        <v>3.9346209600000002</v>
      </c>
      <c r="F69" s="70">
        <v>4.0199040300000002</v>
      </c>
      <c r="G69" s="70">
        <v>3.69176723</v>
      </c>
      <c r="H69" s="74">
        <f t="shared" ref="H69:H70" si="57">SUM(I69,J69,K69,L69)</f>
        <v>14.52910155</v>
      </c>
      <c r="I69" s="71">
        <v>3.5815868599999998</v>
      </c>
      <c r="J69" s="71">
        <v>3.6985437000000001</v>
      </c>
      <c r="K69" s="71">
        <v>3.7787097900000002</v>
      </c>
      <c r="L69" s="71">
        <v>3.4702611999999999</v>
      </c>
      <c r="M69" s="71">
        <v>3.3666916499999999</v>
      </c>
      <c r="N69" s="10">
        <v>56</v>
      </c>
    </row>
    <row r="70" spans="1:14" ht="14.45" customHeight="1" x14ac:dyDescent="0.2">
      <c r="A70" s="9">
        <v>57</v>
      </c>
      <c r="B70" s="30" t="s">
        <v>11</v>
      </c>
      <c r="C70" s="74">
        <f t="shared" si="56"/>
        <v>-5.4971822500000007</v>
      </c>
      <c r="D70" s="70">
        <v>-1.41837346</v>
      </c>
      <c r="E70" s="70">
        <v>-1.3770192400000001</v>
      </c>
      <c r="F70" s="70">
        <v>-1.97685149</v>
      </c>
      <c r="G70" s="70">
        <v>-0.72493806000000005</v>
      </c>
      <c r="H70" s="74">
        <f t="shared" si="57"/>
        <v>-8.8307384400000011</v>
      </c>
      <c r="I70" s="71">
        <v>-2.24340348</v>
      </c>
      <c r="J70" s="71">
        <v>-2.0260472200000001</v>
      </c>
      <c r="K70" s="71">
        <v>-1.9701649000000001</v>
      </c>
      <c r="L70" s="71">
        <v>-2.5911228400000001</v>
      </c>
      <c r="M70" s="71">
        <v>-2.6453892899999998</v>
      </c>
      <c r="N70" s="10">
        <v>57</v>
      </c>
    </row>
    <row r="71" spans="1:14" ht="12.75" customHeight="1" x14ac:dyDescent="0.2">
      <c r="A71" s="9"/>
      <c r="B71" s="28" t="s">
        <v>383</v>
      </c>
      <c r="C71" s="74"/>
      <c r="D71" s="70"/>
      <c r="E71" s="70"/>
      <c r="F71" s="70"/>
      <c r="G71" s="70"/>
      <c r="H71" s="74"/>
      <c r="I71" s="71"/>
      <c r="J71" s="71"/>
      <c r="K71" s="71"/>
      <c r="L71" s="71"/>
      <c r="M71" s="71"/>
      <c r="N71" s="10"/>
    </row>
    <row r="72" spans="1:14" ht="12.95" customHeight="1" x14ac:dyDescent="0.2">
      <c r="A72" s="9">
        <v>58</v>
      </c>
      <c r="B72" s="32" t="s">
        <v>64</v>
      </c>
      <c r="C72" s="78">
        <f>SUM(C73,C79)</f>
        <v>-531.18166541000028</v>
      </c>
      <c r="D72" s="78">
        <f t="shared" ref="D72:G72" si="58">SUM(D73,D79)</f>
        <v>-153.47520356999996</v>
      </c>
      <c r="E72" s="78">
        <f t="shared" si="58"/>
        <v>-128.28009266999993</v>
      </c>
      <c r="F72" s="78">
        <f t="shared" si="58"/>
        <v>-132.00456669999994</v>
      </c>
      <c r="G72" s="78">
        <f t="shared" si="58"/>
        <v>-117.42180246999988</v>
      </c>
      <c r="H72" s="78">
        <f>SUM(H73,H79)</f>
        <v>-527.88011440000037</v>
      </c>
      <c r="I72" s="78">
        <f t="shared" ref="I72:M72" si="59">SUM(I73,I79)</f>
        <v>-129.08448635000013</v>
      </c>
      <c r="J72" s="78">
        <f t="shared" si="59"/>
        <v>-109.77470479999988</v>
      </c>
      <c r="K72" s="78">
        <f t="shared" si="59"/>
        <v>-132.78803087999995</v>
      </c>
      <c r="L72" s="78">
        <f t="shared" si="59"/>
        <v>-156.23289237000006</v>
      </c>
      <c r="M72" s="78">
        <f t="shared" si="59"/>
        <v>-142.21945163000009</v>
      </c>
      <c r="N72" s="10">
        <v>58</v>
      </c>
    </row>
    <row r="73" spans="1:14" ht="12.95" customHeight="1" x14ac:dyDescent="0.2">
      <c r="A73" s="9">
        <v>59</v>
      </c>
      <c r="B73" s="30" t="s">
        <v>10</v>
      </c>
      <c r="C73" s="72">
        <f>SUM(C74,C78)</f>
        <v>2560.6392668600001</v>
      </c>
      <c r="D73" s="72">
        <f t="shared" ref="D73:G73" si="60">SUM(D74,D78)</f>
        <v>561.60966423000002</v>
      </c>
      <c r="E73" s="72">
        <f t="shared" si="60"/>
        <v>610.51432097000009</v>
      </c>
      <c r="F73" s="72">
        <f t="shared" si="60"/>
        <v>703.88050610000005</v>
      </c>
      <c r="G73" s="72">
        <f t="shared" si="60"/>
        <v>684.63477556000009</v>
      </c>
      <c r="H73" s="72">
        <f>SUM(H74,H78)</f>
        <v>2678.7119174299996</v>
      </c>
      <c r="I73" s="72">
        <f t="shared" ref="I73:M73" si="61">SUM(I74,I78)</f>
        <v>655.29257836999989</v>
      </c>
      <c r="J73" s="72">
        <f t="shared" si="61"/>
        <v>659.78252017</v>
      </c>
      <c r="K73" s="72">
        <f t="shared" si="61"/>
        <v>665.76829092000003</v>
      </c>
      <c r="L73" s="72">
        <f t="shared" si="61"/>
        <v>697.86852796999995</v>
      </c>
      <c r="M73" s="72">
        <f t="shared" si="61"/>
        <v>755.38995753999995</v>
      </c>
      <c r="N73" s="10">
        <v>59</v>
      </c>
    </row>
    <row r="74" spans="1:14" ht="12.95" customHeight="1" x14ac:dyDescent="0.2">
      <c r="A74" s="9">
        <v>60</v>
      </c>
      <c r="B74" s="38" t="s">
        <v>65</v>
      </c>
      <c r="C74" s="72">
        <f>SUM(C75,C76,C77)</f>
        <v>2554.1245477300004</v>
      </c>
      <c r="D74" s="72">
        <f t="shared" ref="D74:G74" si="62">SUM(D75,D76,D77)</f>
        <v>559.99104885999998</v>
      </c>
      <c r="E74" s="72">
        <f t="shared" si="62"/>
        <v>609.02967422000006</v>
      </c>
      <c r="F74" s="72">
        <f t="shared" si="62"/>
        <v>702.47560595000004</v>
      </c>
      <c r="G74" s="72">
        <f t="shared" si="62"/>
        <v>682.62821870000005</v>
      </c>
      <c r="H74" s="72">
        <f>SUM(H75,H76,H77)</f>
        <v>2672.5880814399998</v>
      </c>
      <c r="I74" s="72">
        <f t="shared" ref="I74:M74" si="63">SUM(I75,I76,I77)</f>
        <v>653.77107991999992</v>
      </c>
      <c r="J74" s="72">
        <f t="shared" si="63"/>
        <v>658.38695222000001</v>
      </c>
      <c r="K74" s="72">
        <f t="shared" si="63"/>
        <v>664.44768478000003</v>
      </c>
      <c r="L74" s="72">
        <f t="shared" si="63"/>
        <v>695.98236451999992</v>
      </c>
      <c r="M74" s="72">
        <f t="shared" si="63"/>
        <v>753.95974899999999</v>
      </c>
      <c r="N74" s="10">
        <v>60</v>
      </c>
    </row>
    <row r="75" spans="1:14" ht="12.95" customHeight="1" x14ac:dyDescent="0.2">
      <c r="A75" s="9">
        <v>61</v>
      </c>
      <c r="B75" s="34" t="s">
        <v>66</v>
      </c>
      <c r="C75" s="74">
        <f t="shared" ref="C75:C78" si="64">SUM(D75,E75,F75,G75)</f>
        <v>2477.8091427900004</v>
      </c>
      <c r="D75" s="72">
        <v>541.39832251999997</v>
      </c>
      <c r="E75" s="72">
        <v>588.33138197000005</v>
      </c>
      <c r="F75" s="72">
        <v>682.77792380000005</v>
      </c>
      <c r="G75" s="72">
        <v>665.30151450000005</v>
      </c>
      <c r="H75" s="74">
        <f t="shared" ref="H75:H78" si="65">SUM(I75,J75,K75,L75)</f>
        <v>2600.8516007999997</v>
      </c>
      <c r="I75" s="71">
        <v>636.29391715999998</v>
      </c>
      <c r="J75" s="71">
        <v>638.93055749999996</v>
      </c>
      <c r="K75" s="71">
        <v>645.93186356000001</v>
      </c>
      <c r="L75" s="71">
        <v>679.69526257999996</v>
      </c>
      <c r="M75" s="71">
        <v>737.53121599999997</v>
      </c>
      <c r="N75" s="10">
        <v>61</v>
      </c>
    </row>
    <row r="76" spans="1:14" ht="12.95" customHeight="1" x14ac:dyDescent="0.2">
      <c r="A76" s="9">
        <v>62</v>
      </c>
      <c r="B76" s="34" t="s">
        <v>67</v>
      </c>
      <c r="C76" s="74">
        <f t="shared" si="64"/>
        <v>76.315404940000008</v>
      </c>
      <c r="D76" s="72">
        <v>18.592726339999999</v>
      </c>
      <c r="E76" s="72">
        <v>20.698292250000002</v>
      </c>
      <c r="F76" s="72">
        <v>19.697682149999999</v>
      </c>
      <c r="G76" s="72">
        <v>17.326704200000002</v>
      </c>
      <c r="H76" s="74">
        <f t="shared" si="65"/>
        <v>71.736480639999996</v>
      </c>
      <c r="I76" s="71">
        <v>17.477162759999999</v>
      </c>
      <c r="J76" s="71">
        <v>19.456394719999999</v>
      </c>
      <c r="K76" s="71">
        <v>18.515821219999999</v>
      </c>
      <c r="L76" s="71">
        <v>16.287101939999999</v>
      </c>
      <c r="M76" s="71">
        <v>16.428533000000002</v>
      </c>
      <c r="N76" s="10">
        <v>62</v>
      </c>
    </row>
    <row r="77" spans="1:14" ht="12.95" customHeight="1" x14ac:dyDescent="0.2">
      <c r="A77" s="9">
        <v>63</v>
      </c>
      <c r="B77" s="34" t="s">
        <v>68</v>
      </c>
      <c r="C77" s="74">
        <f t="shared" si="64"/>
        <v>0</v>
      </c>
      <c r="D77" s="73">
        <v>0</v>
      </c>
      <c r="E77" s="73">
        <v>0</v>
      </c>
      <c r="F77" s="73">
        <v>0</v>
      </c>
      <c r="G77" s="73">
        <v>0</v>
      </c>
      <c r="H77" s="74">
        <f t="shared" si="65"/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10">
        <v>63</v>
      </c>
    </row>
    <row r="78" spans="1:14" ht="12.95" customHeight="1" x14ac:dyDescent="0.2">
      <c r="A78" s="9">
        <v>64</v>
      </c>
      <c r="B78" s="38" t="s">
        <v>69</v>
      </c>
      <c r="C78" s="74">
        <f t="shared" si="64"/>
        <v>6.5147191299999996</v>
      </c>
      <c r="D78" s="70">
        <v>1.6186153700000001</v>
      </c>
      <c r="E78" s="70">
        <v>1.48464675</v>
      </c>
      <c r="F78" s="70">
        <v>1.40490015</v>
      </c>
      <c r="G78" s="70">
        <v>2.0065568599999999</v>
      </c>
      <c r="H78" s="74">
        <f t="shared" si="65"/>
        <v>6.1238359899999999</v>
      </c>
      <c r="I78" s="71">
        <v>1.5214984499999999</v>
      </c>
      <c r="J78" s="71">
        <v>1.39556795</v>
      </c>
      <c r="K78" s="71">
        <v>1.32060614</v>
      </c>
      <c r="L78" s="71">
        <v>1.88616345</v>
      </c>
      <c r="M78" s="71">
        <v>1.43020854</v>
      </c>
      <c r="N78" s="10">
        <v>64</v>
      </c>
    </row>
    <row r="79" spans="1:14" ht="12.95" customHeight="1" x14ac:dyDescent="0.2">
      <c r="A79" s="9">
        <v>65</v>
      </c>
      <c r="B79" s="30" t="s">
        <v>11</v>
      </c>
      <c r="C79" s="72">
        <f>SUM(C80,C81)</f>
        <v>-3091.8209322700004</v>
      </c>
      <c r="D79" s="72">
        <f t="shared" ref="D79:G79" si="66">SUM(D80,D81)</f>
        <v>-715.08486779999998</v>
      </c>
      <c r="E79" s="72">
        <f t="shared" si="66"/>
        <v>-738.79441364000002</v>
      </c>
      <c r="F79" s="72">
        <f t="shared" si="66"/>
        <v>-835.88507279999999</v>
      </c>
      <c r="G79" s="72">
        <f t="shared" si="66"/>
        <v>-802.05657802999997</v>
      </c>
      <c r="H79" s="72">
        <f>SUM(H80,H81)</f>
        <v>-3206.59203183</v>
      </c>
      <c r="I79" s="72">
        <f t="shared" ref="I79:M79" si="67">SUM(I80,I81)</f>
        <v>-784.37706472000002</v>
      </c>
      <c r="J79" s="72">
        <f t="shared" si="67"/>
        <v>-769.55722496999988</v>
      </c>
      <c r="K79" s="72">
        <f t="shared" si="67"/>
        <v>-798.55632179999998</v>
      </c>
      <c r="L79" s="72">
        <f t="shared" si="67"/>
        <v>-854.10142034</v>
      </c>
      <c r="M79" s="72">
        <f t="shared" si="67"/>
        <v>-897.60940917000005</v>
      </c>
      <c r="N79" s="10">
        <v>65</v>
      </c>
    </row>
    <row r="80" spans="1:14" ht="12.95" customHeight="1" x14ac:dyDescent="0.2">
      <c r="A80" s="9">
        <v>66</v>
      </c>
      <c r="B80" s="38" t="s">
        <v>70</v>
      </c>
      <c r="C80" s="74">
        <f t="shared" ref="C80:C81" si="68">SUM(D80,E80,F80,G80)</f>
        <v>-3038.1297097800002</v>
      </c>
      <c r="D80" s="70">
        <v>-702.97748287000002</v>
      </c>
      <c r="E80" s="70">
        <v>-725.28904020000004</v>
      </c>
      <c r="F80" s="70">
        <v>-822.01272291999999</v>
      </c>
      <c r="G80" s="70">
        <v>-787.85046378999994</v>
      </c>
      <c r="H80" s="74">
        <f t="shared" ref="H80:H81" si="69">SUM(I80,J80,K80,L80)</f>
        <v>-3147.56126219</v>
      </c>
      <c r="I80" s="71">
        <v>-770.04737475000002</v>
      </c>
      <c r="J80" s="71">
        <v>-755.14685796999993</v>
      </c>
      <c r="K80" s="71">
        <v>-783.61916785999995</v>
      </c>
      <c r="L80" s="71">
        <v>-838.74786160999997</v>
      </c>
      <c r="M80" s="71">
        <v>-881.40616022000006</v>
      </c>
      <c r="N80" s="10">
        <v>66</v>
      </c>
    </row>
    <row r="81" spans="1:14" ht="12.95" customHeight="1" x14ac:dyDescent="0.2">
      <c r="A81" s="9">
        <v>67</v>
      </c>
      <c r="B81" s="38" t="s">
        <v>69</v>
      </c>
      <c r="C81" s="74">
        <f t="shared" si="68"/>
        <v>-53.691222489999994</v>
      </c>
      <c r="D81" s="71">
        <v>-12.107384929999998</v>
      </c>
      <c r="E81" s="71">
        <v>-13.50537344</v>
      </c>
      <c r="F81" s="71">
        <v>-13.87234988</v>
      </c>
      <c r="G81" s="71">
        <v>-14.20611424</v>
      </c>
      <c r="H81" s="74">
        <f t="shared" si="69"/>
        <v>-59.030769640000003</v>
      </c>
      <c r="I81" s="71">
        <v>-14.32968997</v>
      </c>
      <c r="J81" s="71">
        <v>-14.410367000000001</v>
      </c>
      <c r="K81" s="71">
        <v>-14.93715394</v>
      </c>
      <c r="L81" s="71">
        <v>-15.35355873</v>
      </c>
      <c r="M81" s="71">
        <v>-16.203248949999999</v>
      </c>
      <c r="N81" s="10">
        <v>67</v>
      </c>
    </row>
    <row r="82" spans="1:14" ht="15" customHeight="1" x14ac:dyDescent="0.2">
      <c r="A82" s="9">
        <v>68</v>
      </c>
      <c r="B82" s="28" t="s">
        <v>71</v>
      </c>
      <c r="C82" s="81">
        <f>SUM(C83,C84)</f>
        <v>14842.479052220002</v>
      </c>
      <c r="D82" s="81">
        <f t="shared" ref="D82:G82" si="70">SUM(D83,D84)</f>
        <v>3747.9874775799981</v>
      </c>
      <c r="E82" s="81">
        <f t="shared" si="70"/>
        <v>3865.3778902700005</v>
      </c>
      <c r="F82" s="81">
        <f t="shared" si="70"/>
        <v>3525.5287739700007</v>
      </c>
      <c r="G82" s="81">
        <f t="shared" si="70"/>
        <v>3703.5849104000004</v>
      </c>
      <c r="H82" s="81">
        <f>SUM(H83,H84)</f>
        <v>16322.796794930004</v>
      </c>
      <c r="I82" s="81">
        <f t="shared" ref="I82:M82" si="71">SUM(I83,I84)</f>
        <v>4116.6248404099988</v>
      </c>
      <c r="J82" s="81">
        <f t="shared" si="71"/>
        <v>4098.9429708700009</v>
      </c>
      <c r="K82" s="81">
        <f t="shared" si="71"/>
        <v>3954.862590440001</v>
      </c>
      <c r="L82" s="81">
        <f t="shared" si="71"/>
        <v>4152.3663932099998</v>
      </c>
      <c r="M82" s="81">
        <f t="shared" si="71"/>
        <v>4646.7327162399997</v>
      </c>
      <c r="N82" s="10">
        <v>68</v>
      </c>
    </row>
    <row r="83" spans="1:14" ht="13.5" customHeight="1" x14ac:dyDescent="0.2">
      <c r="A83" s="9">
        <v>69</v>
      </c>
      <c r="B83" s="30" t="s">
        <v>10</v>
      </c>
      <c r="C83" s="74">
        <f>SUM(C86,C149,C170,C177,C180,C192,C209,C213,C218,C267,C276)</f>
        <v>20404.731639940001</v>
      </c>
      <c r="D83" s="74">
        <f t="shared" ref="D83:G83" si="72">SUM(D86,D149,D170,D177,D180,D192,D209,D213,D218,D267,D276)</f>
        <v>5083.9383762399984</v>
      </c>
      <c r="E83" s="74">
        <f t="shared" si="72"/>
        <v>5075.5216379700005</v>
      </c>
      <c r="F83" s="74">
        <f t="shared" si="72"/>
        <v>5042.1067434000006</v>
      </c>
      <c r="G83" s="74">
        <f t="shared" si="72"/>
        <v>5203.1648823300002</v>
      </c>
      <c r="H83" s="74">
        <f>SUM(H86,H149,H170,H177,H180,H192,H209,H213,H218,H267,H276)</f>
        <v>21988.987444570004</v>
      </c>
      <c r="I83" s="74">
        <f t="shared" ref="I83:M83" si="73">SUM(I86,I149,I170,I177,I180,I192,I209,I213,I218,I267,I276)</f>
        <v>5555.3718985199994</v>
      </c>
      <c r="J83" s="74">
        <f t="shared" si="73"/>
        <v>5333.2301867800006</v>
      </c>
      <c r="K83" s="74">
        <f t="shared" si="73"/>
        <v>5471.8464971300009</v>
      </c>
      <c r="L83" s="74">
        <f t="shared" si="73"/>
        <v>5628.5388621399998</v>
      </c>
      <c r="M83" s="74">
        <f t="shared" si="73"/>
        <v>5998.5380345499998</v>
      </c>
      <c r="N83" s="10">
        <v>69</v>
      </c>
    </row>
    <row r="84" spans="1:14" ht="13.5" customHeight="1" x14ac:dyDescent="0.2">
      <c r="A84" s="9">
        <v>70</v>
      </c>
      <c r="B84" s="30" t="s">
        <v>11</v>
      </c>
      <c r="C84" s="74">
        <f>SUM(C87,C150,C173,C178,C185,C197,C210,C214,C219,C268,C279)</f>
        <v>-5562.2525877199978</v>
      </c>
      <c r="D84" s="74">
        <f t="shared" ref="D84:G84" si="74">SUM(D87,D150,D173,D178,D185,D197,D210,D214,D219,D268,D279)</f>
        <v>-1335.9508986600001</v>
      </c>
      <c r="E84" s="74">
        <f t="shared" si="74"/>
        <v>-1210.1437476999999</v>
      </c>
      <c r="F84" s="74">
        <f t="shared" si="74"/>
        <v>-1516.5779694300002</v>
      </c>
      <c r="G84" s="74">
        <f t="shared" si="74"/>
        <v>-1499.5799719299998</v>
      </c>
      <c r="H84" s="74">
        <f>SUM(H87,H150,H173,H178,H185,H197,H210,H214,H219,H268,H279)</f>
        <v>-5666.1906496399997</v>
      </c>
      <c r="I84" s="74">
        <f t="shared" ref="I84:M84" si="75">SUM(I87,I150,I173,I178,I185,I197,I210,I214,I219,I268,I279)</f>
        <v>-1438.7470581100004</v>
      </c>
      <c r="J84" s="74">
        <f t="shared" si="75"/>
        <v>-1234.28721591</v>
      </c>
      <c r="K84" s="74">
        <f t="shared" si="75"/>
        <v>-1516.9839066899999</v>
      </c>
      <c r="L84" s="74">
        <f t="shared" si="75"/>
        <v>-1476.1724689299999</v>
      </c>
      <c r="M84" s="74">
        <f t="shared" si="75"/>
        <v>-1351.8053183100001</v>
      </c>
      <c r="N84" s="10">
        <v>70</v>
      </c>
    </row>
    <row r="85" spans="1:14" ht="13.5" customHeight="1" x14ac:dyDescent="0.2">
      <c r="A85" s="9">
        <v>71</v>
      </c>
      <c r="B85" s="32" t="s">
        <v>72</v>
      </c>
      <c r="C85" s="78">
        <f>SUM(C86,C87)</f>
        <v>6234.4769614199995</v>
      </c>
      <c r="D85" s="84">
        <f t="shared" ref="D85:G85" si="76">SUM(D86,D87)</f>
        <v>1598.6203011799994</v>
      </c>
      <c r="E85" s="84">
        <f t="shared" si="76"/>
        <v>1566.9403279599996</v>
      </c>
      <c r="F85" s="84">
        <f t="shared" si="76"/>
        <v>1446.0598918799997</v>
      </c>
      <c r="G85" s="84">
        <f t="shared" si="76"/>
        <v>1622.8564403999999</v>
      </c>
      <c r="H85" s="78">
        <f>SUM(H86,H87)</f>
        <v>7518.7950336400008</v>
      </c>
      <c r="I85" s="84">
        <f t="shared" ref="I85:M85" si="77">SUM(I86,I87)</f>
        <v>1847.4257215899995</v>
      </c>
      <c r="J85" s="84">
        <f t="shared" si="77"/>
        <v>1838.3179428699996</v>
      </c>
      <c r="K85" s="84">
        <f t="shared" si="77"/>
        <v>1853.0071916500003</v>
      </c>
      <c r="L85" s="84">
        <f t="shared" si="77"/>
        <v>1980.0441775299998</v>
      </c>
      <c r="M85" s="84">
        <f t="shared" si="77"/>
        <v>2113.22274251</v>
      </c>
      <c r="N85" s="10">
        <v>71</v>
      </c>
    </row>
    <row r="86" spans="1:14" ht="12.95" customHeight="1" x14ac:dyDescent="0.2">
      <c r="A86" s="9">
        <v>72</v>
      </c>
      <c r="B86" s="30" t="s">
        <v>10</v>
      </c>
      <c r="C86" s="74">
        <f>SUM(C89,C92,C95)</f>
        <v>8987.0426418099996</v>
      </c>
      <c r="D86" s="74">
        <f t="shared" ref="D86:G87" si="78">SUM(D89,D92,D95)</f>
        <v>2164.8362286799993</v>
      </c>
      <c r="E86" s="74">
        <f t="shared" si="78"/>
        <v>2184.8838132799997</v>
      </c>
      <c r="F86" s="74">
        <f t="shared" si="78"/>
        <v>2315.0108317099998</v>
      </c>
      <c r="G86" s="74">
        <f t="shared" si="78"/>
        <v>2322.3117681399999</v>
      </c>
      <c r="H86" s="74">
        <f>SUM(H89,H92,H95)</f>
        <v>10237.203137660001</v>
      </c>
      <c r="I86" s="74">
        <f t="shared" ref="I86:M87" si="79">SUM(I89,I92,I95)</f>
        <v>2523.6508677499996</v>
      </c>
      <c r="J86" s="74">
        <f t="shared" si="79"/>
        <v>2457.5007359499996</v>
      </c>
      <c r="K86" s="74">
        <f t="shared" si="79"/>
        <v>2610.8463427700003</v>
      </c>
      <c r="L86" s="74">
        <f t="shared" si="79"/>
        <v>2645.2051911899998</v>
      </c>
      <c r="M86" s="74">
        <f t="shared" si="79"/>
        <v>2730.7987342900001</v>
      </c>
      <c r="N86" s="10">
        <v>72</v>
      </c>
    </row>
    <row r="87" spans="1:14" ht="12.95" customHeight="1" x14ac:dyDescent="0.2">
      <c r="A87" s="9">
        <v>73</v>
      </c>
      <c r="B87" s="30" t="s">
        <v>11</v>
      </c>
      <c r="C87" s="74">
        <f>SUM(C90,C93,C96)</f>
        <v>-2752.5656803899997</v>
      </c>
      <c r="D87" s="74">
        <f t="shared" si="78"/>
        <v>-566.21592750000002</v>
      </c>
      <c r="E87" s="74">
        <f t="shared" si="78"/>
        <v>-617.94348531999992</v>
      </c>
      <c r="F87" s="74">
        <f t="shared" si="78"/>
        <v>-868.95093983000004</v>
      </c>
      <c r="G87" s="74">
        <f t="shared" si="78"/>
        <v>-699.45532773999992</v>
      </c>
      <c r="H87" s="74">
        <f>SUM(H90,H93,H96)</f>
        <v>-2718.4081040200003</v>
      </c>
      <c r="I87" s="74">
        <f t="shared" si="79"/>
        <v>-676.22514616000012</v>
      </c>
      <c r="J87" s="74">
        <f t="shared" si="79"/>
        <v>-619.18279308000001</v>
      </c>
      <c r="K87" s="74">
        <f t="shared" si="79"/>
        <v>-757.83915112</v>
      </c>
      <c r="L87" s="74">
        <f t="shared" si="79"/>
        <v>-665.16101365999998</v>
      </c>
      <c r="M87" s="74">
        <f t="shared" si="79"/>
        <v>-617.57599177999998</v>
      </c>
      <c r="N87" s="10">
        <v>73</v>
      </c>
    </row>
    <row r="88" spans="1:14" ht="12.95" customHeight="1" x14ac:dyDescent="0.2">
      <c r="A88" s="9">
        <v>74</v>
      </c>
      <c r="B88" s="38" t="s">
        <v>73</v>
      </c>
      <c r="C88" s="74">
        <f>SUM(C89,C90)</f>
        <v>2938.4446154599996</v>
      </c>
      <c r="D88" s="74">
        <f t="shared" ref="D88:G88" si="80">SUM(D89,D90)</f>
        <v>758.21584272999951</v>
      </c>
      <c r="E88" s="74">
        <f t="shared" si="80"/>
        <v>701.16669911999998</v>
      </c>
      <c r="F88" s="74">
        <f t="shared" si="80"/>
        <v>741.08738265999989</v>
      </c>
      <c r="G88" s="74">
        <f t="shared" si="80"/>
        <v>737.97469094999997</v>
      </c>
      <c r="H88" s="74">
        <f>SUM(H89,H90)</f>
        <v>3070.68648863</v>
      </c>
      <c r="I88" s="74">
        <f t="shared" ref="I88:M88" si="81">SUM(I89,I90)</f>
        <v>770.63368730999991</v>
      </c>
      <c r="J88" s="74">
        <f t="shared" si="81"/>
        <v>708.5278745999999</v>
      </c>
      <c r="K88" s="74">
        <f t="shared" si="81"/>
        <v>773.29058598000006</v>
      </c>
      <c r="L88" s="74">
        <f t="shared" si="81"/>
        <v>818.23434073999999</v>
      </c>
      <c r="M88" s="74">
        <f t="shared" si="81"/>
        <v>912.82603679999988</v>
      </c>
      <c r="N88" s="10">
        <v>74</v>
      </c>
    </row>
    <row r="89" spans="1:14" ht="12.95" customHeight="1" x14ac:dyDescent="0.2">
      <c r="A89" s="9">
        <v>75</v>
      </c>
      <c r="B89" s="30" t="s">
        <v>10</v>
      </c>
      <c r="C89" s="74">
        <f>SUM(C101,C119,C139)</f>
        <v>3078.9503887399997</v>
      </c>
      <c r="D89" s="74">
        <f t="shared" ref="D89:G89" si="82">SUM(D101,D119,D139)</f>
        <v>792.87754623999956</v>
      </c>
      <c r="E89" s="74">
        <f t="shared" si="82"/>
        <v>736.91736968999999</v>
      </c>
      <c r="F89" s="74">
        <f t="shared" si="82"/>
        <v>777.07490928999994</v>
      </c>
      <c r="G89" s="74">
        <f t="shared" si="82"/>
        <v>772.08056351999994</v>
      </c>
      <c r="H89" s="74">
        <f>SUM(H101,H119,H139)</f>
        <v>3202.76191552</v>
      </c>
      <c r="I89" s="74">
        <f t="shared" ref="I89:M89" si="83">SUM(I101,I119,I139)</f>
        <v>803.21568861999992</v>
      </c>
      <c r="J89" s="74">
        <f t="shared" si="83"/>
        <v>742.13350493999997</v>
      </c>
      <c r="K89" s="74">
        <f t="shared" si="83"/>
        <v>807.11886101000005</v>
      </c>
      <c r="L89" s="74">
        <f t="shared" si="83"/>
        <v>850.29386094999995</v>
      </c>
      <c r="M89" s="74">
        <f t="shared" si="83"/>
        <v>943.45311802999993</v>
      </c>
      <c r="N89" s="10">
        <v>75</v>
      </c>
    </row>
    <row r="90" spans="1:14" ht="12.95" customHeight="1" x14ac:dyDescent="0.2">
      <c r="A90" s="9">
        <v>76</v>
      </c>
      <c r="B90" s="30" t="s">
        <v>11</v>
      </c>
      <c r="C90" s="74">
        <f>SUM(C102,C122,C140)</f>
        <v>-140.50577328</v>
      </c>
      <c r="D90" s="74">
        <f t="shared" ref="D90:G90" si="84">SUM(D102,D122,D140)</f>
        <v>-34.661703510000002</v>
      </c>
      <c r="E90" s="74">
        <f t="shared" si="84"/>
        <v>-35.750670569999997</v>
      </c>
      <c r="F90" s="74">
        <f t="shared" si="84"/>
        <v>-35.987526629999998</v>
      </c>
      <c r="G90" s="74">
        <f t="shared" si="84"/>
        <v>-34.105872570000002</v>
      </c>
      <c r="H90" s="74">
        <f>SUM(H102,H122,H140)</f>
        <v>-132.07542689000002</v>
      </c>
      <c r="I90" s="74">
        <f t="shared" ref="I90:M90" si="85">SUM(I102,I122,I140)</f>
        <v>-32.582001310000003</v>
      </c>
      <c r="J90" s="74">
        <f t="shared" si="85"/>
        <v>-33.605630340000005</v>
      </c>
      <c r="K90" s="74">
        <f t="shared" si="85"/>
        <v>-33.82827503</v>
      </c>
      <c r="L90" s="74">
        <f t="shared" si="85"/>
        <v>-32.059520210000002</v>
      </c>
      <c r="M90" s="74">
        <f t="shared" si="85"/>
        <v>-30.627081229999998</v>
      </c>
      <c r="N90" s="10">
        <v>76</v>
      </c>
    </row>
    <row r="91" spans="1:14" ht="12.95" customHeight="1" x14ac:dyDescent="0.2">
      <c r="A91" s="9">
        <v>77</v>
      </c>
      <c r="B91" s="38" t="s">
        <v>74</v>
      </c>
      <c r="C91" s="85">
        <f>SUM(C92,C93)</f>
        <v>-1980.5185713699998</v>
      </c>
      <c r="D91" s="85">
        <f t="shared" ref="D91:G91" si="86">SUM(D92,D93)</f>
        <v>-365.85892544000001</v>
      </c>
      <c r="E91" s="85">
        <f t="shared" si="86"/>
        <v>-427.48148478999991</v>
      </c>
      <c r="F91" s="85">
        <f t="shared" si="86"/>
        <v>-672.92733916999998</v>
      </c>
      <c r="G91" s="85">
        <f t="shared" si="86"/>
        <v>-514.25082196999995</v>
      </c>
      <c r="H91" s="85">
        <f>SUM(H92,H93)</f>
        <v>-1910.5143688800003</v>
      </c>
      <c r="I91" s="85">
        <f t="shared" ref="I91:M91" si="87">SUM(I92,I93)</f>
        <v>-480.78418607000009</v>
      </c>
      <c r="J91" s="85">
        <f t="shared" si="87"/>
        <v>-422.92148377000007</v>
      </c>
      <c r="K91" s="85">
        <f t="shared" si="87"/>
        <v>-544.59445456000003</v>
      </c>
      <c r="L91" s="85">
        <f t="shared" si="87"/>
        <v>-462.21424447999993</v>
      </c>
      <c r="M91" s="85">
        <f t="shared" si="87"/>
        <v>-409.44365225000001</v>
      </c>
      <c r="N91" s="10">
        <v>77</v>
      </c>
    </row>
    <row r="92" spans="1:14" ht="12.95" customHeight="1" x14ac:dyDescent="0.2">
      <c r="A92" s="9">
        <v>78</v>
      </c>
      <c r="B92" s="30" t="s">
        <v>10</v>
      </c>
      <c r="C92" s="85">
        <f>SUM(C104,C126,C143)</f>
        <v>129.15061306999999</v>
      </c>
      <c r="D92" s="85">
        <f t="shared" ref="D92:G93" si="88">SUM(D104,D126,D143)</f>
        <v>32.920765850000002</v>
      </c>
      <c r="E92" s="85">
        <f t="shared" si="88"/>
        <v>36.2535442</v>
      </c>
      <c r="F92" s="85">
        <f t="shared" si="88"/>
        <v>33.931909259999998</v>
      </c>
      <c r="G92" s="85">
        <f t="shared" si="88"/>
        <v>26.044393760000002</v>
      </c>
      <c r="H92" s="85">
        <f>SUM(H104,H126,H143)</f>
        <v>156.72134228999997</v>
      </c>
      <c r="I92" s="85">
        <f t="shared" ref="I92:M93" si="89">SUM(I104,I126,I143)</f>
        <v>35.611674350000001</v>
      </c>
      <c r="J92" s="85">
        <f t="shared" si="89"/>
        <v>39.127268259999994</v>
      </c>
      <c r="K92" s="85">
        <f t="shared" si="89"/>
        <v>45.307906599999995</v>
      </c>
      <c r="L92" s="85">
        <f t="shared" si="89"/>
        <v>36.674493079999998</v>
      </c>
      <c r="M92" s="85">
        <f t="shared" si="89"/>
        <v>31.375916029999999</v>
      </c>
      <c r="N92" s="10">
        <v>78</v>
      </c>
    </row>
    <row r="93" spans="1:14" ht="12.95" customHeight="1" x14ac:dyDescent="0.2">
      <c r="A93" s="9">
        <v>79</v>
      </c>
      <c r="B93" s="30" t="s">
        <v>11</v>
      </c>
      <c r="C93" s="85">
        <f>SUM(C105,C127,C144)</f>
        <v>-2109.6691844399998</v>
      </c>
      <c r="D93" s="85">
        <f t="shared" si="88"/>
        <v>-398.77969129000002</v>
      </c>
      <c r="E93" s="85">
        <f t="shared" si="88"/>
        <v>-463.73502898999993</v>
      </c>
      <c r="F93" s="85">
        <f t="shared" si="88"/>
        <v>-706.85924842999998</v>
      </c>
      <c r="G93" s="85">
        <f t="shared" si="88"/>
        <v>-540.29521573</v>
      </c>
      <c r="H93" s="85">
        <f>SUM(H105,H127,H144)</f>
        <v>-2067.2357111700003</v>
      </c>
      <c r="I93" s="85">
        <f t="shared" si="89"/>
        <v>-516.39586042000008</v>
      </c>
      <c r="J93" s="85">
        <f t="shared" si="89"/>
        <v>-462.04875203000006</v>
      </c>
      <c r="K93" s="85">
        <f t="shared" si="89"/>
        <v>-589.90236116000005</v>
      </c>
      <c r="L93" s="85">
        <f t="shared" si="89"/>
        <v>-498.88873755999992</v>
      </c>
      <c r="M93" s="85">
        <f t="shared" si="89"/>
        <v>-440.81956828</v>
      </c>
      <c r="N93" s="10">
        <v>79</v>
      </c>
    </row>
    <row r="94" spans="1:14" ht="12.95" customHeight="1" x14ac:dyDescent="0.2">
      <c r="A94" s="9">
        <v>80</v>
      </c>
      <c r="B94" s="38" t="s">
        <v>75</v>
      </c>
      <c r="C94" s="74">
        <f>SUM(C95,C96)</f>
        <v>5276.5509173299997</v>
      </c>
      <c r="D94" s="74">
        <f t="shared" ref="D94:G94" si="90">SUM(D95,D96)</f>
        <v>1206.2633838899999</v>
      </c>
      <c r="E94" s="74">
        <f t="shared" si="90"/>
        <v>1293.2551136299999</v>
      </c>
      <c r="F94" s="74">
        <f t="shared" si="90"/>
        <v>1377.89984839</v>
      </c>
      <c r="G94" s="74">
        <f t="shared" si="90"/>
        <v>1399.13257142</v>
      </c>
      <c r="H94" s="74">
        <f>SUM(H95,H96)</f>
        <v>6358.6229138900007</v>
      </c>
      <c r="I94" s="74">
        <f t="shared" ref="I94:M94" si="91">SUM(I95,I96)</f>
        <v>1557.5762203499999</v>
      </c>
      <c r="J94" s="74">
        <f t="shared" si="91"/>
        <v>1552.7115520399998</v>
      </c>
      <c r="K94" s="74">
        <f t="shared" si="91"/>
        <v>1624.3110602300003</v>
      </c>
      <c r="L94" s="74">
        <f t="shared" si="91"/>
        <v>1624.0240812699999</v>
      </c>
      <c r="M94" s="74">
        <f t="shared" si="91"/>
        <v>1609.8403579600001</v>
      </c>
      <c r="N94" s="10">
        <v>80</v>
      </c>
    </row>
    <row r="95" spans="1:14" ht="12.95" customHeight="1" x14ac:dyDescent="0.2">
      <c r="A95" s="9">
        <v>81</v>
      </c>
      <c r="B95" s="30" t="s">
        <v>10</v>
      </c>
      <c r="C95" s="74">
        <f>SUM(C110,C129,C146)</f>
        <v>5778.94164</v>
      </c>
      <c r="D95" s="74">
        <f t="shared" ref="D95:G95" si="92">SUM(D110,D129,D146)</f>
        <v>1339.0379165899999</v>
      </c>
      <c r="E95" s="74">
        <f t="shared" si="92"/>
        <v>1411.7128993899998</v>
      </c>
      <c r="F95" s="74">
        <f t="shared" si="92"/>
        <v>1504.0040131599999</v>
      </c>
      <c r="G95" s="74">
        <f t="shared" si="92"/>
        <v>1524.1868108599999</v>
      </c>
      <c r="H95" s="74">
        <f>SUM(H110,H129,H146)</f>
        <v>6877.7198798500003</v>
      </c>
      <c r="I95" s="74">
        <f t="shared" ref="I95:M95" si="93">SUM(I110,I129,I146)</f>
        <v>1684.8235047799999</v>
      </c>
      <c r="J95" s="74">
        <f t="shared" si="93"/>
        <v>1676.2399627499999</v>
      </c>
      <c r="K95" s="74">
        <f t="shared" si="93"/>
        <v>1758.4195751600002</v>
      </c>
      <c r="L95" s="74">
        <f t="shared" si="93"/>
        <v>1758.2368371599998</v>
      </c>
      <c r="M95" s="74">
        <f t="shared" si="93"/>
        <v>1755.9697002300002</v>
      </c>
      <c r="N95" s="10">
        <v>81</v>
      </c>
    </row>
    <row r="96" spans="1:14" ht="12.95" customHeight="1" x14ac:dyDescent="0.2">
      <c r="A96" s="9">
        <v>82</v>
      </c>
      <c r="B96" s="30" t="s">
        <v>11</v>
      </c>
      <c r="C96" s="74">
        <f>SUM(C114,C132,C147)</f>
        <v>-502.39072266999995</v>
      </c>
      <c r="D96" s="74">
        <f t="shared" ref="D96:G96" si="94">SUM(D114,D132,D147)</f>
        <v>-132.77453269999998</v>
      </c>
      <c r="E96" s="74">
        <f t="shared" si="94"/>
        <v>-118.45778575999999</v>
      </c>
      <c r="F96" s="74">
        <f t="shared" si="94"/>
        <v>-126.10416477000001</v>
      </c>
      <c r="G96" s="74">
        <f t="shared" si="94"/>
        <v>-125.05423943999999</v>
      </c>
      <c r="H96" s="74">
        <f>SUM(H114,H132,H147)</f>
        <v>-519.09696595999992</v>
      </c>
      <c r="I96" s="74">
        <f t="shared" ref="I96:M96" si="95">SUM(I114,I132,I147)</f>
        <v>-127.24728442999999</v>
      </c>
      <c r="J96" s="74">
        <f t="shared" si="95"/>
        <v>-123.52841071</v>
      </c>
      <c r="K96" s="74">
        <f t="shared" si="95"/>
        <v>-134.10851493000001</v>
      </c>
      <c r="L96" s="74">
        <f t="shared" si="95"/>
        <v>-134.21275588999998</v>
      </c>
      <c r="M96" s="74">
        <f t="shared" si="95"/>
        <v>-146.12934227</v>
      </c>
      <c r="N96" s="10">
        <v>82</v>
      </c>
    </row>
    <row r="97" spans="1:14" ht="12.95" customHeight="1" x14ac:dyDescent="0.2">
      <c r="A97" s="9">
        <v>83</v>
      </c>
      <c r="B97" s="33" t="s">
        <v>76</v>
      </c>
      <c r="C97" s="78">
        <f>SUM(C98,C99)</f>
        <v>3560.55744938</v>
      </c>
      <c r="D97" s="78">
        <f t="shared" ref="D97:G97" si="96">SUM(D98,D99)</f>
        <v>912.54087341999991</v>
      </c>
      <c r="E97" s="78">
        <f t="shared" si="96"/>
        <v>921.86945493999986</v>
      </c>
      <c r="F97" s="78">
        <f t="shared" si="96"/>
        <v>770.04969079999989</v>
      </c>
      <c r="G97" s="78">
        <f t="shared" si="96"/>
        <v>956.09743021999998</v>
      </c>
      <c r="H97" s="78">
        <f>SUM(H98,H99)</f>
        <v>4686.6752635299999</v>
      </c>
      <c r="I97" s="78">
        <f t="shared" ref="I97:M97" si="97">SUM(I98,I99)</f>
        <v>1138.8215231499998</v>
      </c>
      <c r="J97" s="78">
        <f t="shared" si="97"/>
        <v>1184.3089167099997</v>
      </c>
      <c r="K97" s="78">
        <f t="shared" si="97"/>
        <v>1133.2221435000001</v>
      </c>
      <c r="L97" s="78">
        <f t="shared" si="97"/>
        <v>1230.32268017</v>
      </c>
      <c r="M97" s="78">
        <f t="shared" si="97"/>
        <v>1282.2091368700001</v>
      </c>
      <c r="N97" s="10">
        <v>83</v>
      </c>
    </row>
    <row r="98" spans="1:14" ht="12.95" customHeight="1" x14ac:dyDescent="0.2">
      <c r="A98" s="9">
        <v>84</v>
      </c>
      <c r="B98" s="30" t="s">
        <v>10</v>
      </c>
      <c r="C98" s="74">
        <f>SUM(C101,C104,C110)</f>
        <v>5648.03739038</v>
      </c>
      <c r="D98" s="74">
        <f t="shared" ref="D98:G98" si="98">SUM(D101,D104,D110)</f>
        <v>1305.5513614199999</v>
      </c>
      <c r="E98" s="74">
        <f t="shared" si="98"/>
        <v>1380.5009579399998</v>
      </c>
      <c r="F98" s="74">
        <f t="shared" si="98"/>
        <v>1471.5835207999999</v>
      </c>
      <c r="G98" s="74">
        <f t="shared" si="98"/>
        <v>1490.40155022</v>
      </c>
      <c r="H98" s="74">
        <f>SUM(H101,H104,H110)</f>
        <v>6730.8341615299996</v>
      </c>
      <c r="I98" s="74">
        <f t="shared" ref="I98:M98" si="99">SUM(I101,I104,I110)</f>
        <v>1649.21741215</v>
      </c>
      <c r="J98" s="74">
        <f t="shared" si="99"/>
        <v>1641.0500017099998</v>
      </c>
      <c r="K98" s="74">
        <f t="shared" si="99"/>
        <v>1717.5860695000001</v>
      </c>
      <c r="L98" s="74">
        <f t="shared" si="99"/>
        <v>1722.9806781699999</v>
      </c>
      <c r="M98" s="74">
        <f t="shared" si="99"/>
        <v>1716.7887348700001</v>
      </c>
      <c r="N98" s="10">
        <v>84</v>
      </c>
    </row>
    <row r="99" spans="1:14" ht="12.95" customHeight="1" x14ac:dyDescent="0.2">
      <c r="A99" s="9">
        <v>85</v>
      </c>
      <c r="B99" s="30" t="s">
        <v>11</v>
      </c>
      <c r="C99" s="74">
        <f>SUM(C102,C105,C114)</f>
        <v>-2087.4799410000001</v>
      </c>
      <c r="D99" s="74">
        <f t="shared" ref="D99:G99" si="100">SUM(D102,D105,D114)</f>
        <v>-393.01048800000001</v>
      </c>
      <c r="E99" s="74">
        <f t="shared" si="100"/>
        <v>-458.63150299999995</v>
      </c>
      <c r="F99" s="74">
        <f t="shared" si="100"/>
        <v>-701.53382999999997</v>
      </c>
      <c r="G99" s="74">
        <f t="shared" si="100"/>
        <v>-534.30412000000001</v>
      </c>
      <c r="H99" s="74">
        <f>SUM(H102,H105,H114)</f>
        <v>-2044.1588980000001</v>
      </c>
      <c r="I99" s="74">
        <f t="shared" ref="I99:M99" si="101">SUM(I102,I105,I114)</f>
        <v>-510.39588900000001</v>
      </c>
      <c r="J99" s="74">
        <f t="shared" si="101"/>
        <v>-456.74108500000006</v>
      </c>
      <c r="K99" s="74">
        <f t="shared" si="101"/>
        <v>-584.36392599999999</v>
      </c>
      <c r="L99" s="74">
        <f t="shared" si="101"/>
        <v>-492.65799799999996</v>
      </c>
      <c r="M99" s="74">
        <f t="shared" si="101"/>
        <v>-434.57959800000003</v>
      </c>
      <c r="N99" s="10">
        <v>85</v>
      </c>
    </row>
    <row r="100" spans="1:14" ht="12.95" customHeight="1" x14ac:dyDescent="0.2">
      <c r="A100" s="9">
        <v>86</v>
      </c>
      <c r="B100" s="34" t="s">
        <v>77</v>
      </c>
      <c r="C100" s="74">
        <f>SUM(C101,C102)</f>
        <v>0</v>
      </c>
      <c r="D100" s="74">
        <f t="shared" ref="D100:G100" si="102">SUM(D101,D102)</f>
        <v>0</v>
      </c>
      <c r="E100" s="74">
        <f t="shared" si="102"/>
        <v>0</v>
      </c>
      <c r="F100" s="74">
        <f t="shared" si="102"/>
        <v>0</v>
      </c>
      <c r="G100" s="74">
        <f t="shared" si="102"/>
        <v>0</v>
      </c>
      <c r="H100" s="74">
        <f>SUM(H101,H102)</f>
        <v>0</v>
      </c>
      <c r="I100" s="74">
        <f t="shared" ref="I100:M100" si="103">SUM(I101,I102)</f>
        <v>0</v>
      </c>
      <c r="J100" s="74">
        <f t="shared" si="103"/>
        <v>0</v>
      </c>
      <c r="K100" s="74">
        <f t="shared" si="103"/>
        <v>0</v>
      </c>
      <c r="L100" s="74">
        <f t="shared" si="103"/>
        <v>0</v>
      </c>
      <c r="M100" s="74">
        <f t="shared" si="103"/>
        <v>0</v>
      </c>
      <c r="N100" s="10">
        <v>86</v>
      </c>
    </row>
    <row r="101" spans="1:14" ht="12.95" customHeight="1" x14ac:dyDescent="0.2">
      <c r="A101" s="9">
        <v>87</v>
      </c>
      <c r="B101" s="30" t="s">
        <v>10</v>
      </c>
      <c r="C101" s="74">
        <f t="shared" ref="C101:C102" si="104">SUM(D101,E101,F101,G101)</f>
        <v>0</v>
      </c>
      <c r="D101" s="73">
        <v>0</v>
      </c>
      <c r="E101" s="73">
        <v>0</v>
      </c>
      <c r="F101" s="73">
        <v>0</v>
      </c>
      <c r="G101" s="73">
        <v>0</v>
      </c>
      <c r="H101" s="74">
        <f t="shared" ref="H101:H102" si="105">SUM(I101,J101,K101,L101)</f>
        <v>0</v>
      </c>
      <c r="I101" s="73">
        <v>0</v>
      </c>
      <c r="J101" s="73">
        <v>0</v>
      </c>
      <c r="K101" s="73">
        <v>0</v>
      </c>
      <c r="L101" s="73">
        <v>0</v>
      </c>
      <c r="M101" s="73">
        <v>0</v>
      </c>
      <c r="N101" s="10">
        <v>87</v>
      </c>
    </row>
    <row r="102" spans="1:14" ht="12.95" customHeight="1" x14ac:dyDescent="0.2">
      <c r="A102" s="9">
        <v>88</v>
      </c>
      <c r="B102" s="30" t="s">
        <v>11</v>
      </c>
      <c r="C102" s="74">
        <f t="shared" si="104"/>
        <v>0</v>
      </c>
      <c r="D102" s="73">
        <v>0</v>
      </c>
      <c r="E102" s="73">
        <v>0</v>
      </c>
      <c r="F102" s="73">
        <v>0</v>
      </c>
      <c r="G102" s="73">
        <v>0</v>
      </c>
      <c r="H102" s="74">
        <f t="shared" si="105"/>
        <v>0</v>
      </c>
      <c r="I102" s="73">
        <v>0</v>
      </c>
      <c r="J102" s="73">
        <v>0</v>
      </c>
      <c r="K102" s="73">
        <v>0</v>
      </c>
      <c r="L102" s="73">
        <v>0</v>
      </c>
      <c r="M102" s="73">
        <v>0</v>
      </c>
      <c r="N102" s="10">
        <v>88</v>
      </c>
    </row>
    <row r="103" spans="1:14" ht="12.95" customHeight="1" x14ac:dyDescent="0.2">
      <c r="A103" s="9">
        <v>89</v>
      </c>
      <c r="B103" s="34" t="s">
        <v>78</v>
      </c>
      <c r="C103" s="74">
        <f>SUM(C104,C105)</f>
        <v>-2087.4799410000001</v>
      </c>
      <c r="D103" s="74">
        <f t="shared" ref="D103:G103" si="106">SUM(D104,D105)</f>
        <v>-393.01048800000001</v>
      </c>
      <c r="E103" s="74">
        <f t="shared" si="106"/>
        <v>-458.63150299999995</v>
      </c>
      <c r="F103" s="74">
        <f t="shared" si="106"/>
        <v>-701.53382999999997</v>
      </c>
      <c r="G103" s="74">
        <f t="shared" si="106"/>
        <v>-534.30412000000001</v>
      </c>
      <c r="H103" s="74">
        <f>SUM(H104,H105)</f>
        <v>-2044.1588980000001</v>
      </c>
      <c r="I103" s="71">
        <f t="shared" ref="I103:M103" si="107">SUM(I104,I105)</f>
        <v>-510.39588900000001</v>
      </c>
      <c r="J103" s="71">
        <f t="shared" si="107"/>
        <v>-456.74108500000006</v>
      </c>
      <c r="K103" s="71">
        <f t="shared" si="107"/>
        <v>-584.36392599999999</v>
      </c>
      <c r="L103" s="71">
        <f t="shared" si="107"/>
        <v>-492.65799799999996</v>
      </c>
      <c r="M103" s="71">
        <f t="shared" si="107"/>
        <v>-434.57959800000003</v>
      </c>
      <c r="N103" s="10">
        <v>89</v>
      </c>
    </row>
    <row r="104" spans="1:14" ht="12.95" customHeight="1" x14ac:dyDescent="0.2">
      <c r="A104" s="9">
        <v>90</v>
      </c>
      <c r="B104" s="30" t="s">
        <v>10</v>
      </c>
      <c r="C104" s="85">
        <f>SUM(D104,E104,F104,G104)</f>
        <v>0</v>
      </c>
      <c r="D104" s="73">
        <v>0</v>
      </c>
      <c r="E104" s="73">
        <v>0</v>
      </c>
      <c r="F104" s="73">
        <v>0</v>
      </c>
      <c r="G104" s="73">
        <v>0</v>
      </c>
      <c r="H104" s="74">
        <f>SUM(I104,J104,K104,L104)</f>
        <v>0</v>
      </c>
      <c r="I104" s="73">
        <v>0</v>
      </c>
      <c r="J104" s="73">
        <v>0</v>
      </c>
      <c r="K104" s="73">
        <v>0</v>
      </c>
      <c r="L104" s="73">
        <v>0</v>
      </c>
      <c r="M104" s="73">
        <v>0</v>
      </c>
      <c r="N104" s="10">
        <v>90</v>
      </c>
    </row>
    <row r="105" spans="1:14" ht="12.95" customHeight="1" x14ac:dyDescent="0.2">
      <c r="A105" s="9">
        <v>91</v>
      </c>
      <c r="B105" s="30" t="s">
        <v>11</v>
      </c>
      <c r="C105" s="86">
        <f>SUM(C106,C107,C108)</f>
        <v>-2087.4799410000001</v>
      </c>
      <c r="D105" s="72">
        <f t="shared" ref="D105:G105" si="108">SUM(D106,D107,D108)</f>
        <v>-393.01048800000001</v>
      </c>
      <c r="E105" s="72">
        <f t="shared" si="108"/>
        <v>-458.63150299999995</v>
      </c>
      <c r="F105" s="72">
        <f t="shared" si="108"/>
        <v>-701.53382999999997</v>
      </c>
      <c r="G105" s="72">
        <f t="shared" si="108"/>
        <v>-534.30412000000001</v>
      </c>
      <c r="H105" s="72">
        <f>SUM(H106,H107,H108)</f>
        <v>-2044.1588980000001</v>
      </c>
      <c r="I105" s="72">
        <f t="shared" ref="I105:M105" si="109">SUM(I106,I107,I108)</f>
        <v>-510.39588900000001</v>
      </c>
      <c r="J105" s="72">
        <f t="shared" si="109"/>
        <v>-456.74108500000006</v>
      </c>
      <c r="K105" s="72">
        <f t="shared" si="109"/>
        <v>-584.36392599999999</v>
      </c>
      <c r="L105" s="72">
        <f t="shared" si="109"/>
        <v>-492.65799799999996</v>
      </c>
      <c r="M105" s="72">
        <f t="shared" si="109"/>
        <v>-434.57959800000003</v>
      </c>
      <c r="N105" s="10">
        <v>91</v>
      </c>
    </row>
    <row r="106" spans="1:14" ht="12.95" customHeight="1" x14ac:dyDescent="0.2">
      <c r="A106" s="9">
        <v>92</v>
      </c>
      <c r="B106" s="35" t="s">
        <v>79</v>
      </c>
      <c r="C106" s="85">
        <f t="shared" ref="C106:C108" si="110">SUM(D106,E106,F106,G106)</f>
        <v>-1221.2505429999999</v>
      </c>
      <c r="D106" s="74">
        <v>-271.91275899999999</v>
      </c>
      <c r="E106" s="74">
        <v>-297.77682199999998</v>
      </c>
      <c r="F106" s="74">
        <v>-331.14114499999999</v>
      </c>
      <c r="G106" s="74">
        <v>-320.41981700000002</v>
      </c>
      <c r="H106" s="74">
        <f t="shared" ref="H106:H108" si="111">SUM(I106,J106,K106,L106)</f>
        <v>-1194.5991920000001</v>
      </c>
      <c r="I106" s="71">
        <v>-287.835352</v>
      </c>
      <c r="J106" s="71">
        <v>-282.31411100000003</v>
      </c>
      <c r="K106" s="71">
        <v>-306.45327700000001</v>
      </c>
      <c r="L106" s="71">
        <v>-317.99645199999998</v>
      </c>
      <c r="M106" s="71">
        <v>-283.00605000000002</v>
      </c>
      <c r="N106" s="10">
        <v>92</v>
      </c>
    </row>
    <row r="107" spans="1:14" ht="12.95" customHeight="1" x14ac:dyDescent="0.2">
      <c r="A107" s="9">
        <v>93</v>
      </c>
      <c r="B107" s="35" t="s">
        <v>80</v>
      </c>
      <c r="C107" s="85">
        <f t="shared" si="110"/>
        <v>-466.08779000000004</v>
      </c>
      <c r="D107" s="74">
        <v>-75.358560999999995</v>
      </c>
      <c r="E107" s="74">
        <v>-86.360260999999994</v>
      </c>
      <c r="F107" s="74">
        <v>-172.94204400000001</v>
      </c>
      <c r="G107" s="74">
        <v>-131.42692400000001</v>
      </c>
      <c r="H107" s="74">
        <f t="shared" si="111"/>
        <v>-423.24345300000004</v>
      </c>
      <c r="I107" s="74">
        <v>-106.049943</v>
      </c>
      <c r="J107" s="74">
        <v>-94.002015999999998</v>
      </c>
      <c r="K107" s="74">
        <v>-129.49947800000001</v>
      </c>
      <c r="L107" s="74">
        <v>-93.692015999999995</v>
      </c>
      <c r="M107" s="74">
        <v>-74.060625999999999</v>
      </c>
      <c r="N107" s="10">
        <v>93</v>
      </c>
    </row>
    <row r="108" spans="1:14" ht="12.95" customHeight="1" x14ac:dyDescent="0.2">
      <c r="A108" s="9">
        <v>94</v>
      </c>
      <c r="B108" s="35" t="s">
        <v>81</v>
      </c>
      <c r="C108" s="85">
        <f t="shared" si="110"/>
        <v>-400.14160799999996</v>
      </c>
      <c r="D108" s="74">
        <v>-45.739167999999999</v>
      </c>
      <c r="E108" s="74">
        <v>-74.494420000000005</v>
      </c>
      <c r="F108" s="74">
        <v>-197.45064099999999</v>
      </c>
      <c r="G108" s="74">
        <v>-82.457379000000003</v>
      </c>
      <c r="H108" s="74">
        <f t="shared" si="111"/>
        <v>-426.31625300000002</v>
      </c>
      <c r="I108" s="74">
        <v>-116.510594</v>
      </c>
      <c r="J108" s="74">
        <v>-80.424958000000004</v>
      </c>
      <c r="K108" s="74">
        <v>-148.411171</v>
      </c>
      <c r="L108" s="74">
        <v>-80.969530000000006</v>
      </c>
      <c r="M108" s="74">
        <v>-77.512922000000003</v>
      </c>
      <c r="N108" s="10">
        <v>94</v>
      </c>
    </row>
    <row r="109" spans="1:14" ht="12.95" customHeight="1" x14ac:dyDescent="0.2">
      <c r="A109" s="9">
        <v>95</v>
      </c>
      <c r="B109" s="34" t="s">
        <v>82</v>
      </c>
      <c r="C109" s="74">
        <f>SUM(C110,C114)</f>
        <v>5648.03739038</v>
      </c>
      <c r="D109" s="74">
        <f t="shared" ref="D109:G109" si="112">SUM(D110,D114)</f>
        <v>1305.5513614199999</v>
      </c>
      <c r="E109" s="74">
        <f t="shared" si="112"/>
        <v>1380.5009579399998</v>
      </c>
      <c r="F109" s="74">
        <f t="shared" si="112"/>
        <v>1471.5835207999999</v>
      </c>
      <c r="G109" s="74">
        <f t="shared" si="112"/>
        <v>1490.40155022</v>
      </c>
      <c r="H109" s="74">
        <f>SUM(H110,H114)</f>
        <v>6730.8341615299996</v>
      </c>
      <c r="I109" s="74">
        <f t="shared" ref="I109:M109" si="113">SUM(I110,I114)</f>
        <v>1649.21741215</v>
      </c>
      <c r="J109" s="74">
        <f t="shared" si="113"/>
        <v>1641.0500017099998</v>
      </c>
      <c r="K109" s="74">
        <f t="shared" si="113"/>
        <v>1717.5860695000001</v>
      </c>
      <c r="L109" s="74">
        <f t="shared" si="113"/>
        <v>1722.9806781699999</v>
      </c>
      <c r="M109" s="74">
        <f t="shared" si="113"/>
        <v>1716.7887348700001</v>
      </c>
      <c r="N109" s="10">
        <v>95</v>
      </c>
    </row>
    <row r="110" spans="1:14" ht="12.95" customHeight="1" x14ac:dyDescent="0.2">
      <c r="A110" s="9">
        <v>96</v>
      </c>
      <c r="B110" s="30" t="s">
        <v>10</v>
      </c>
      <c r="C110" s="72">
        <f>SUM(C111,C112,C113)</f>
        <v>5648.03739038</v>
      </c>
      <c r="D110" s="72">
        <f t="shared" ref="D110:G110" si="114">SUM(D111,D112,D113)</f>
        <v>1305.5513614199999</v>
      </c>
      <c r="E110" s="72">
        <f t="shared" si="114"/>
        <v>1380.5009579399998</v>
      </c>
      <c r="F110" s="72">
        <f t="shared" si="114"/>
        <v>1471.5835207999999</v>
      </c>
      <c r="G110" s="72">
        <f t="shared" si="114"/>
        <v>1490.40155022</v>
      </c>
      <c r="H110" s="72">
        <f>SUM(H111,H112,H113)</f>
        <v>6730.8341615299996</v>
      </c>
      <c r="I110" s="72">
        <f t="shared" ref="I110:M110" si="115">SUM(I111,I112,I113)</f>
        <v>1649.21741215</v>
      </c>
      <c r="J110" s="72">
        <f t="shared" si="115"/>
        <v>1641.0500017099998</v>
      </c>
      <c r="K110" s="72">
        <f t="shared" si="115"/>
        <v>1717.5860695000001</v>
      </c>
      <c r="L110" s="72">
        <f t="shared" si="115"/>
        <v>1722.9806781699999</v>
      </c>
      <c r="M110" s="72">
        <f t="shared" si="115"/>
        <v>1716.7887348700001</v>
      </c>
      <c r="N110" s="10">
        <v>96</v>
      </c>
    </row>
    <row r="111" spans="1:14" ht="12.95" customHeight="1" x14ac:dyDescent="0.2">
      <c r="A111" s="9">
        <v>97</v>
      </c>
      <c r="B111" s="35" t="s">
        <v>83</v>
      </c>
      <c r="C111" s="74">
        <f t="shared" ref="C111:C114" si="116">SUM(D111,E111,F111,G111)</f>
        <v>3376.3849999999998</v>
      </c>
      <c r="D111" s="70">
        <v>705.89800000000002</v>
      </c>
      <c r="E111" s="70">
        <v>807.73299999999995</v>
      </c>
      <c r="F111" s="70">
        <v>919.79399999999998</v>
      </c>
      <c r="G111" s="70">
        <v>942.96</v>
      </c>
      <c r="H111" s="74">
        <f t="shared" ref="H111:H114" si="117">SUM(I111,J111,K111,L111)</f>
        <v>4118.3389999999999</v>
      </c>
      <c r="I111" s="71">
        <v>1013.399</v>
      </c>
      <c r="J111" s="71">
        <v>1002.451</v>
      </c>
      <c r="K111" s="71">
        <v>1049.107</v>
      </c>
      <c r="L111" s="71">
        <v>1053.3820000000001</v>
      </c>
      <c r="M111" s="71">
        <v>1068.614</v>
      </c>
      <c r="N111" s="10">
        <v>97</v>
      </c>
    </row>
    <row r="112" spans="1:14" ht="12.95" customHeight="1" x14ac:dyDescent="0.2">
      <c r="A112" s="9">
        <v>98</v>
      </c>
      <c r="B112" s="35" t="s">
        <v>84</v>
      </c>
      <c r="C112" s="74">
        <f t="shared" si="116"/>
        <v>1412.4490000000001</v>
      </c>
      <c r="D112" s="70">
        <v>386.995</v>
      </c>
      <c r="E112" s="70">
        <v>380.02300000000002</v>
      </c>
      <c r="F112" s="70">
        <v>318.09399999999999</v>
      </c>
      <c r="G112" s="70">
        <v>327.33699999999999</v>
      </c>
      <c r="H112" s="74">
        <f t="shared" si="117"/>
        <v>1684.6849999999999</v>
      </c>
      <c r="I112" s="71">
        <v>418.68099999999998</v>
      </c>
      <c r="J112" s="71">
        <v>407.262</v>
      </c>
      <c r="K112" s="71">
        <v>427.334</v>
      </c>
      <c r="L112" s="71">
        <v>431.40800000000002</v>
      </c>
      <c r="M112" s="71">
        <v>428.34199999999998</v>
      </c>
      <c r="N112" s="10">
        <v>98</v>
      </c>
    </row>
    <row r="113" spans="1:14" ht="12.95" customHeight="1" x14ac:dyDescent="0.2">
      <c r="A113" s="9">
        <v>99</v>
      </c>
      <c r="B113" s="35" t="s">
        <v>85</v>
      </c>
      <c r="C113" s="74">
        <f t="shared" si="116"/>
        <v>859.20339037999997</v>
      </c>
      <c r="D113" s="70">
        <v>212.65836142000001</v>
      </c>
      <c r="E113" s="70">
        <v>192.74495794000001</v>
      </c>
      <c r="F113" s="70">
        <v>233.6955208</v>
      </c>
      <c r="G113" s="70">
        <v>220.10455021999999</v>
      </c>
      <c r="H113" s="74">
        <f t="shared" si="117"/>
        <v>927.81016152999996</v>
      </c>
      <c r="I113" s="71">
        <v>217.13741214999999</v>
      </c>
      <c r="J113" s="71">
        <v>231.33700170999998</v>
      </c>
      <c r="K113" s="71">
        <v>241.14506950000001</v>
      </c>
      <c r="L113" s="71">
        <v>238.19067816999998</v>
      </c>
      <c r="M113" s="71">
        <v>219.83273487000002</v>
      </c>
      <c r="N113" s="10">
        <v>99</v>
      </c>
    </row>
    <row r="114" spans="1:14" ht="12.95" customHeight="1" x14ac:dyDescent="0.2">
      <c r="A114" s="9">
        <v>100</v>
      </c>
      <c r="B114" s="30" t="s">
        <v>11</v>
      </c>
      <c r="C114" s="74">
        <f t="shared" si="116"/>
        <v>0</v>
      </c>
      <c r="D114" s="73">
        <v>0</v>
      </c>
      <c r="E114" s="73">
        <v>0</v>
      </c>
      <c r="F114" s="73">
        <v>0</v>
      </c>
      <c r="G114" s="73">
        <v>0</v>
      </c>
      <c r="H114" s="74">
        <f t="shared" si="117"/>
        <v>0</v>
      </c>
      <c r="I114" s="73">
        <v>0</v>
      </c>
      <c r="J114" s="73">
        <v>0</v>
      </c>
      <c r="K114" s="73">
        <v>0</v>
      </c>
      <c r="L114" s="73">
        <v>0</v>
      </c>
      <c r="M114" s="73">
        <v>0</v>
      </c>
      <c r="N114" s="10">
        <v>100</v>
      </c>
    </row>
    <row r="115" spans="1:14" ht="12.95" customHeight="1" x14ac:dyDescent="0.2">
      <c r="A115" s="9">
        <v>101</v>
      </c>
      <c r="B115" s="33" t="s">
        <v>86</v>
      </c>
      <c r="C115" s="78">
        <f>SUM(C116,C117)</f>
        <v>2687.1307786799998</v>
      </c>
      <c r="D115" s="78">
        <f t="shared" ref="D115:G115" si="118">SUM(D116,D117)</f>
        <v>689.51435707999963</v>
      </c>
      <c r="E115" s="78">
        <f t="shared" si="118"/>
        <v>648.10946434999994</v>
      </c>
      <c r="F115" s="78">
        <f t="shared" si="118"/>
        <v>679.18090507999977</v>
      </c>
      <c r="G115" s="78">
        <f t="shared" si="118"/>
        <v>670.32605217000003</v>
      </c>
      <c r="H115" s="78">
        <f>SUM(H116,H117)</f>
        <v>2846.03097712</v>
      </c>
      <c r="I115" s="80">
        <f t="shared" ref="I115:M115" si="119">SUM(I116,I117)</f>
        <v>712.2609180899999</v>
      </c>
      <c r="J115" s="80">
        <f t="shared" si="119"/>
        <v>657.24381660999995</v>
      </c>
      <c r="K115" s="80">
        <f t="shared" si="119"/>
        <v>723.16048167000008</v>
      </c>
      <c r="L115" s="80">
        <f t="shared" si="119"/>
        <v>753.36576074999994</v>
      </c>
      <c r="M115" s="80">
        <f t="shared" si="119"/>
        <v>834.93141517000004</v>
      </c>
      <c r="N115" s="10">
        <v>101</v>
      </c>
    </row>
    <row r="116" spans="1:14" ht="12.95" customHeight="1" x14ac:dyDescent="0.2">
      <c r="A116" s="9">
        <v>102</v>
      </c>
      <c r="B116" s="30" t="s">
        <v>10</v>
      </c>
      <c r="C116" s="74">
        <f>SUM(C119,C126,C129)</f>
        <v>3322.7757997499998</v>
      </c>
      <c r="D116" s="74">
        <f t="shared" ref="D116:G116" si="120">SUM(D119,D126,D129)</f>
        <v>855.06520981999961</v>
      </c>
      <c r="E116" s="74">
        <f t="shared" si="120"/>
        <v>800.65008145999991</v>
      </c>
      <c r="F116" s="74">
        <f t="shared" si="120"/>
        <v>839.53224250999983</v>
      </c>
      <c r="G116" s="74">
        <f t="shared" si="120"/>
        <v>827.52826596</v>
      </c>
      <c r="H116" s="74">
        <f>SUM(H119,H126,H129)</f>
        <v>3489.81493542</v>
      </c>
      <c r="I116" s="74">
        <f t="shared" ref="I116:M116" si="121">SUM(I119,I126,I129)</f>
        <v>870.12940501999992</v>
      </c>
      <c r="J116" s="74">
        <f t="shared" si="121"/>
        <v>812.64330486999995</v>
      </c>
      <c r="K116" s="74">
        <f t="shared" si="121"/>
        <v>889.28730350000012</v>
      </c>
      <c r="L116" s="74">
        <f t="shared" si="121"/>
        <v>917.75492202999999</v>
      </c>
      <c r="M116" s="74">
        <f t="shared" si="121"/>
        <v>1009.64860791</v>
      </c>
      <c r="N116" s="10">
        <v>102</v>
      </c>
    </row>
    <row r="117" spans="1:14" ht="12.95" customHeight="1" x14ac:dyDescent="0.2">
      <c r="A117" s="9">
        <v>103</v>
      </c>
      <c r="B117" s="30" t="s">
        <v>11</v>
      </c>
      <c r="C117" s="74">
        <f>SUM(C122,C127,C132)</f>
        <v>-635.64502106999998</v>
      </c>
      <c r="D117" s="74">
        <f t="shared" ref="D117:G117" si="122">SUM(D122,D127,D132)</f>
        <v>-165.55085273999998</v>
      </c>
      <c r="E117" s="74">
        <f t="shared" si="122"/>
        <v>-152.54061711</v>
      </c>
      <c r="F117" s="74">
        <f t="shared" si="122"/>
        <v>-160.35133743</v>
      </c>
      <c r="G117" s="74">
        <f t="shared" si="122"/>
        <v>-157.20221379</v>
      </c>
      <c r="H117" s="74">
        <f>SUM(H122,H127,H132)</f>
        <v>-643.78395829999999</v>
      </c>
      <c r="I117" s="74">
        <f t="shared" ref="I117:M117" si="123">SUM(I122,I127,I132)</f>
        <v>-157.86848693000002</v>
      </c>
      <c r="J117" s="74">
        <f t="shared" si="123"/>
        <v>-155.39948826</v>
      </c>
      <c r="K117" s="74">
        <f t="shared" si="123"/>
        <v>-166.12682183000001</v>
      </c>
      <c r="L117" s="74">
        <f t="shared" si="123"/>
        <v>-164.38916128</v>
      </c>
      <c r="M117" s="74">
        <f t="shared" si="123"/>
        <v>-174.71719274</v>
      </c>
      <c r="N117" s="10">
        <v>103</v>
      </c>
    </row>
    <row r="118" spans="1:14" ht="12.95" customHeight="1" x14ac:dyDescent="0.2">
      <c r="A118" s="9">
        <v>104</v>
      </c>
      <c r="B118" s="34" t="s">
        <v>87</v>
      </c>
      <c r="C118" s="74">
        <f>SUM(C119,C122)</f>
        <v>2938.4446154599996</v>
      </c>
      <c r="D118" s="74">
        <f t="shared" ref="D118:G118" si="124">SUM(D119,D122)</f>
        <v>758.21584272999951</v>
      </c>
      <c r="E118" s="74">
        <f t="shared" si="124"/>
        <v>701.16669911999998</v>
      </c>
      <c r="F118" s="74">
        <f t="shared" si="124"/>
        <v>741.08738265999989</v>
      </c>
      <c r="G118" s="74">
        <f t="shared" si="124"/>
        <v>737.97469094999997</v>
      </c>
      <c r="H118" s="74">
        <f>SUM(H119,H122)</f>
        <v>3070.68648863</v>
      </c>
      <c r="I118" s="74">
        <f t="shared" ref="I118:M118" si="125">SUM(I119,I122)</f>
        <v>770.63368730999991</v>
      </c>
      <c r="J118" s="74">
        <f t="shared" si="125"/>
        <v>708.5278745999999</v>
      </c>
      <c r="K118" s="74">
        <f t="shared" si="125"/>
        <v>773.29058598000006</v>
      </c>
      <c r="L118" s="74">
        <f t="shared" si="125"/>
        <v>818.23434073999999</v>
      </c>
      <c r="M118" s="74">
        <f t="shared" si="125"/>
        <v>912.82603679999988</v>
      </c>
      <c r="N118" s="10">
        <v>104</v>
      </c>
    </row>
    <row r="119" spans="1:14" ht="12.95" customHeight="1" x14ac:dyDescent="0.2">
      <c r="A119" s="9">
        <v>105</v>
      </c>
      <c r="B119" s="30" t="s">
        <v>10</v>
      </c>
      <c r="C119" s="74">
        <f>SUM(C120,C121)</f>
        <v>3078.9503887399997</v>
      </c>
      <c r="D119" s="74">
        <f t="shared" ref="D119:G119" si="126">SUM(D120,D121)</f>
        <v>792.87754623999956</v>
      </c>
      <c r="E119" s="74">
        <f t="shared" si="126"/>
        <v>736.91736968999999</v>
      </c>
      <c r="F119" s="74">
        <f t="shared" si="126"/>
        <v>777.07490928999994</v>
      </c>
      <c r="G119" s="74">
        <f t="shared" si="126"/>
        <v>772.08056351999994</v>
      </c>
      <c r="H119" s="74">
        <f>SUM(H120,H121)</f>
        <v>3202.76191552</v>
      </c>
      <c r="I119" s="71">
        <f t="shared" ref="I119:M119" si="127">SUM(I120,I121)</f>
        <v>803.21568861999992</v>
      </c>
      <c r="J119" s="71">
        <f t="shared" si="127"/>
        <v>742.13350493999997</v>
      </c>
      <c r="K119" s="71">
        <f t="shared" si="127"/>
        <v>807.11886101000005</v>
      </c>
      <c r="L119" s="71">
        <f t="shared" si="127"/>
        <v>850.29386094999995</v>
      </c>
      <c r="M119" s="71">
        <f t="shared" si="127"/>
        <v>943.45311802999993</v>
      </c>
      <c r="N119" s="10">
        <v>105</v>
      </c>
    </row>
    <row r="120" spans="1:14" ht="12.95" customHeight="1" x14ac:dyDescent="0.2">
      <c r="A120" s="9">
        <v>106</v>
      </c>
      <c r="B120" s="35" t="s">
        <v>88</v>
      </c>
      <c r="C120" s="74">
        <f t="shared" ref="C120:C121" si="128">SUM(D120,E120,F120,G120)</f>
        <v>2998.5693207399995</v>
      </c>
      <c r="D120" s="70">
        <v>774.57571625999958</v>
      </c>
      <c r="E120" s="70">
        <v>719.1107293</v>
      </c>
      <c r="F120" s="70">
        <v>755.80520263999995</v>
      </c>
      <c r="G120" s="70">
        <v>749.07767253999998</v>
      </c>
      <c r="H120" s="74">
        <f t="shared" ref="H120:H121" si="129">SUM(I120,J120,K120,L120)</f>
        <v>3102.2916512699999</v>
      </c>
      <c r="I120" s="71">
        <v>781.05491830999995</v>
      </c>
      <c r="J120" s="71">
        <v>721.04066279999995</v>
      </c>
      <c r="K120" s="71">
        <v>780.87071186000003</v>
      </c>
      <c r="L120" s="71">
        <v>819.32535829999995</v>
      </c>
      <c r="M120" s="71">
        <v>917.63991584999997</v>
      </c>
      <c r="N120" s="10">
        <v>106</v>
      </c>
    </row>
    <row r="121" spans="1:14" ht="12.95" customHeight="1" x14ac:dyDescent="0.2">
      <c r="A121" s="9">
        <v>107</v>
      </c>
      <c r="B121" s="35" t="s">
        <v>89</v>
      </c>
      <c r="C121" s="74">
        <f t="shared" si="128"/>
        <v>80.381067999999999</v>
      </c>
      <c r="D121" s="70">
        <v>18.301829979999997</v>
      </c>
      <c r="E121" s="70">
        <v>17.806640389999998</v>
      </c>
      <c r="F121" s="70">
        <v>21.26970665</v>
      </c>
      <c r="G121" s="70">
        <v>23.00289098</v>
      </c>
      <c r="H121" s="74">
        <f t="shared" si="129"/>
        <v>100.47026425</v>
      </c>
      <c r="I121" s="71">
        <v>22.16077031</v>
      </c>
      <c r="J121" s="71">
        <v>21.092842139999998</v>
      </c>
      <c r="K121" s="71">
        <v>26.24814915</v>
      </c>
      <c r="L121" s="71">
        <v>30.968502650000001</v>
      </c>
      <c r="M121" s="71">
        <v>25.813202180000001</v>
      </c>
      <c r="N121" s="10">
        <v>107</v>
      </c>
    </row>
    <row r="122" spans="1:14" ht="12.95" customHeight="1" x14ac:dyDescent="0.2">
      <c r="A122" s="9">
        <v>108</v>
      </c>
      <c r="B122" s="30" t="s">
        <v>11</v>
      </c>
      <c r="C122" s="74">
        <f>SUM(C123,C124)</f>
        <v>-140.50577328</v>
      </c>
      <c r="D122" s="74">
        <f t="shared" ref="D122:G122" si="130">SUM(D123,D124)</f>
        <v>-34.661703510000002</v>
      </c>
      <c r="E122" s="74">
        <f t="shared" si="130"/>
        <v>-35.750670569999997</v>
      </c>
      <c r="F122" s="74">
        <f t="shared" si="130"/>
        <v>-35.987526629999998</v>
      </c>
      <c r="G122" s="74">
        <f t="shared" si="130"/>
        <v>-34.105872570000002</v>
      </c>
      <c r="H122" s="74">
        <f>SUM(H123,H124)</f>
        <v>-132.07542689000002</v>
      </c>
      <c r="I122" s="71">
        <f t="shared" ref="I122:M122" si="131">SUM(I123,I124)</f>
        <v>-32.582001310000003</v>
      </c>
      <c r="J122" s="71">
        <f t="shared" si="131"/>
        <v>-33.605630340000005</v>
      </c>
      <c r="K122" s="71">
        <f t="shared" si="131"/>
        <v>-33.82827503</v>
      </c>
      <c r="L122" s="71">
        <f t="shared" si="131"/>
        <v>-32.059520210000002</v>
      </c>
      <c r="M122" s="71">
        <f t="shared" si="131"/>
        <v>-30.627081229999998</v>
      </c>
      <c r="N122" s="10">
        <v>108</v>
      </c>
    </row>
    <row r="123" spans="1:14" ht="12.95" customHeight="1" x14ac:dyDescent="0.2">
      <c r="A123" s="9">
        <v>109</v>
      </c>
      <c r="B123" s="35" t="s">
        <v>88</v>
      </c>
      <c r="C123" s="74">
        <f t="shared" ref="C123:C124" si="132">SUM(D123,E123,F123,G123)</f>
        <v>-125.27458512</v>
      </c>
      <c r="D123" s="74">
        <v>-30.94637264</v>
      </c>
      <c r="E123" s="74">
        <v>-31.88548333</v>
      </c>
      <c r="F123" s="74">
        <v>-32.063517449999999</v>
      </c>
      <c r="G123" s="74">
        <v>-30.379211699999999</v>
      </c>
      <c r="H123" s="74">
        <f t="shared" ref="H123:H124" si="133">SUM(I123,J123,K123,L123)</f>
        <v>-117.75811001000001</v>
      </c>
      <c r="I123" s="71">
        <v>-29.08959029</v>
      </c>
      <c r="J123" s="71">
        <v>-29.972354330000002</v>
      </c>
      <c r="K123" s="71">
        <v>-30.139706400000001</v>
      </c>
      <c r="L123" s="71">
        <v>-28.556458989999999</v>
      </c>
      <c r="M123" s="71">
        <v>-27.344214869999998</v>
      </c>
      <c r="N123" s="10">
        <v>109</v>
      </c>
    </row>
    <row r="124" spans="1:14" ht="12.95" customHeight="1" x14ac:dyDescent="0.2">
      <c r="A124" s="9">
        <v>110</v>
      </c>
      <c r="B124" s="35" t="s">
        <v>90</v>
      </c>
      <c r="C124" s="74">
        <f t="shared" si="132"/>
        <v>-15.23118816</v>
      </c>
      <c r="D124" s="70">
        <v>-3.7153308699999998</v>
      </c>
      <c r="E124" s="70">
        <v>-3.86518724</v>
      </c>
      <c r="F124" s="70">
        <v>-3.9240091800000001</v>
      </c>
      <c r="G124" s="70">
        <v>-3.7266608699999999</v>
      </c>
      <c r="H124" s="74">
        <f t="shared" si="133"/>
        <v>-14.31731688</v>
      </c>
      <c r="I124" s="71">
        <v>-3.49241102</v>
      </c>
      <c r="J124" s="71">
        <v>-3.6332760099999999</v>
      </c>
      <c r="K124" s="71">
        <v>-3.6885686299999998</v>
      </c>
      <c r="L124" s="71">
        <v>-3.5030612200000002</v>
      </c>
      <c r="M124" s="71">
        <v>-3.2828663599999999</v>
      </c>
      <c r="N124" s="10">
        <v>110</v>
      </c>
    </row>
    <row r="125" spans="1:14" ht="12.95" customHeight="1" x14ac:dyDescent="0.2">
      <c r="A125" s="9">
        <v>111</v>
      </c>
      <c r="B125" s="34" t="s">
        <v>91</v>
      </c>
      <c r="C125" s="85">
        <f>SUM(C126,C127)</f>
        <v>101.67284899000001</v>
      </c>
      <c r="D125" s="74">
        <f t="shared" ref="D125:G125" si="134">SUM(D126,D127)</f>
        <v>25.776547189999999</v>
      </c>
      <c r="E125" s="74">
        <f t="shared" si="134"/>
        <v>29.93365846</v>
      </c>
      <c r="F125" s="74">
        <f t="shared" si="134"/>
        <v>27.337245879999998</v>
      </c>
      <c r="G125" s="74">
        <f t="shared" si="134"/>
        <v>18.625397460000002</v>
      </c>
      <c r="H125" s="74">
        <f>SUM(H126,H127)</f>
        <v>128.27201787999996</v>
      </c>
      <c r="I125" s="71">
        <f t="shared" ref="I125:M125" si="135">SUM(I126,I127)</f>
        <v>28.214850010000003</v>
      </c>
      <c r="J125" s="71">
        <f t="shared" si="135"/>
        <v>32.583923639999995</v>
      </c>
      <c r="K125" s="71">
        <f t="shared" si="135"/>
        <v>38.48006874</v>
      </c>
      <c r="L125" s="71">
        <f t="shared" si="135"/>
        <v>28.993175489999999</v>
      </c>
      <c r="M125" s="71">
        <f t="shared" si="135"/>
        <v>23.717045040000002</v>
      </c>
      <c r="N125" s="10">
        <v>111</v>
      </c>
    </row>
    <row r="126" spans="1:14" ht="12.95" customHeight="1" x14ac:dyDescent="0.2">
      <c r="A126" s="9">
        <v>112</v>
      </c>
      <c r="B126" s="30" t="s">
        <v>10</v>
      </c>
      <c r="C126" s="85">
        <f t="shared" ref="C126:C127" si="136">SUM(D126,E126,F126,G126)</f>
        <v>122.77310115</v>
      </c>
      <c r="D126" s="71">
        <v>31.262612749999999</v>
      </c>
      <c r="E126" s="71">
        <v>34.786716460000001</v>
      </c>
      <c r="F126" s="71">
        <v>32.401306399999996</v>
      </c>
      <c r="G126" s="71">
        <v>24.322465540000003</v>
      </c>
      <c r="H126" s="74">
        <f t="shared" ref="H126:H127" si="137">SUM(I126,J126,K126,L126)</f>
        <v>150.21628012999997</v>
      </c>
      <c r="I126" s="71">
        <v>33.920358190000002</v>
      </c>
      <c r="J126" s="71">
        <v>37.631103959999997</v>
      </c>
      <c r="K126" s="71">
        <v>43.746691679999998</v>
      </c>
      <c r="L126" s="71">
        <v>34.918126299999997</v>
      </c>
      <c r="M126" s="71">
        <v>29.65077355</v>
      </c>
      <c r="N126" s="10">
        <v>112</v>
      </c>
    </row>
    <row r="127" spans="1:14" ht="12.95" customHeight="1" x14ac:dyDescent="0.2">
      <c r="A127" s="9">
        <v>113</v>
      </c>
      <c r="B127" s="30" t="s">
        <v>11</v>
      </c>
      <c r="C127" s="85">
        <f t="shared" si="136"/>
        <v>-21.10025216</v>
      </c>
      <c r="D127" s="74">
        <v>-5.4860655600000001</v>
      </c>
      <c r="E127" s="71">
        <v>-4.8530579999999999</v>
      </c>
      <c r="F127" s="74">
        <v>-5.06406052</v>
      </c>
      <c r="G127" s="74">
        <v>-5.6970680800000002</v>
      </c>
      <c r="H127" s="74">
        <f t="shared" si="137"/>
        <v>-21.944262250000001</v>
      </c>
      <c r="I127" s="71">
        <v>-5.7055081799999998</v>
      </c>
      <c r="J127" s="71">
        <v>-5.0471803199999998</v>
      </c>
      <c r="K127" s="71">
        <v>-5.2666229400000004</v>
      </c>
      <c r="L127" s="71">
        <v>-5.9249508100000003</v>
      </c>
      <c r="M127" s="71">
        <v>-5.9337285099999999</v>
      </c>
      <c r="N127" s="10">
        <v>113</v>
      </c>
    </row>
    <row r="128" spans="1:14" ht="12.95" customHeight="1" x14ac:dyDescent="0.2">
      <c r="A128" s="9">
        <v>114</v>
      </c>
      <c r="B128" s="34" t="s">
        <v>92</v>
      </c>
      <c r="C128" s="85">
        <f>SUM(C129,C132)</f>
        <v>-352.98668576999989</v>
      </c>
      <c r="D128" s="74">
        <f t="shared" ref="D128:G128" si="138">SUM(D129,D132)</f>
        <v>-94.478032839999969</v>
      </c>
      <c r="E128" s="74">
        <f t="shared" si="138"/>
        <v>-82.990893229999998</v>
      </c>
      <c r="F128" s="74">
        <f t="shared" si="138"/>
        <v>-89.243723460000012</v>
      </c>
      <c r="G128" s="74">
        <f t="shared" si="138"/>
        <v>-86.274036239999987</v>
      </c>
      <c r="H128" s="74">
        <f>SUM(H129,H132)</f>
        <v>-352.92752938999996</v>
      </c>
      <c r="I128" s="74">
        <f t="shared" ref="I128:M128" si="139">SUM(I129,I132)</f>
        <v>-86.587619230000001</v>
      </c>
      <c r="J128" s="74">
        <f t="shared" si="139"/>
        <v>-83.867981630000003</v>
      </c>
      <c r="K128" s="74">
        <f t="shared" si="139"/>
        <v>-88.610173050000014</v>
      </c>
      <c r="L128" s="74">
        <f t="shared" si="139"/>
        <v>-93.861755479999999</v>
      </c>
      <c r="M128" s="74">
        <f t="shared" si="139"/>
        <v>-101.61166667000001</v>
      </c>
      <c r="N128" s="10">
        <v>114</v>
      </c>
    </row>
    <row r="129" spans="1:14" ht="12.95" customHeight="1" x14ac:dyDescent="0.2">
      <c r="A129" s="9">
        <v>115</v>
      </c>
      <c r="B129" s="30" t="s">
        <v>10</v>
      </c>
      <c r="C129" s="74">
        <f>SUM(C130,C131)</f>
        <v>121.05230986000001</v>
      </c>
      <c r="D129" s="74">
        <f t="shared" ref="D129:G129" si="140">SUM(D130,D131)</f>
        <v>30.925050829999996</v>
      </c>
      <c r="E129" s="74">
        <f t="shared" si="140"/>
        <v>28.945995309999997</v>
      </c>
      <c r="F129" s="74">
        <f t="shared" si="140"/>
        <v>30.05602682</v>
      </c>
      <c r="G129" s="74">
        <f t="shared" si="140"/>
        <v>31.125236900000004</v>
      </c>
      <c r="H129" s="74">
        <f>SUM(H130,H131)</f>
        <v>136.83673977000001</v>
      </c>
      <c r="I129" s="71">
        <f t="shared" ref="I129:M129" si="141">SUM(I130,I131)</f>
        <v>32.993358209999997</v>
      </c>
      <c r="J129" s="71">
        <f t="shared" si="141"/>
        <v>32.878695970000003</v>
      </c>
      <c r="K129" s="71">
        <f t="shared" si="141"/>
        <v>38.421750809999999</v>
      </c>
      <c r="L129" s="71">
        <f t="shared" si="141"/>
        <v>32.542934780000003</v>
      </c>
      <c r="M129" s="71">
        <f t="shared" si="141"/>
        <v>36.54471633</v>
      </c>
      <c r="N129" s="10">
        <v>115</v>
      </c>
    </row>
    <row r="130" spans="1:14" ht="12.95" customHeight="1" x14ac:dyDescent="0.2">
      <c r="A130" s="9">
        <v>116</v>
      </c>
      <c r="B130" s="35" t="s">
        <v>93</v>
      </c>
      <c r="C130" s="74">
        <f t="shared" ref="C130:C131" si="142">SUM(D130,E130,F130,G130)</f>
        <v>82.967488020000005</v>
      </c>
      <c r="D130" s="70">
        <v>21.022997149999998</v>
      </c>
      <c r="E130" s="70">
        <v>20.186486289999998</v>
      </c>
      <c r="F130" s="70">
        <v>20.915669579999999</v>
      </c>
      <c r="G130" s="70">
        <v>20.842335000000002</v>
      </c>
      <c r="H130" s="74">
        <f t="shared" ref="H130:H131" si="143">SUM(I130,J130,K130,L130)</f>
        <v>97.990221500000004</v>
      </c>
      <c r="I130" s="71">
        <v>22.89326346</v>
      </c>
      <c r="J130" s="71">
        <v>23.943996770000002</v>
      </c>
      <c r="K130" s="71">
        <v>29.09858642</v>
      </c>
      <c r="L130" s="71">
        <v>22.054374850000002</v>
      </c>
      <c r="M130" s="71">
        <v>26.353720730000003</v>
      </c>
      <c r="N130" s="10">
        <v>116</v>
      </c>
    </row>
    <row r="131" spans="1:14" ht="12.95" customHeight="1" x14ac:dyDescent="0.2">
      <c r="A131" s="9">
        <v>117</v>
      </c>
      <c r="B131" s="64" t="s">
        <v>94</v>
      </c>
      <c r="C131" s="74">
        <f t="shared" si="142"/>
        <v>38.084821839999996</v>
      </c>
      <c r="D131" s="74">
        <v>9.9020536799999999</v>
      </c>
      <c r="E131" s="74">
        <v>8.7595090199999994</v>
      </c>
      <c r="F131" s="74">
        <v>9.1403572400000002</v>
      </c>
      <c r="G131" s="74">
        <v>10.282901900000001</v>
      </c>
      <c r="H131" s="74">
        <f t="shared" si="143"/>
        <v>38.846518270000004</v>
      </c>
      <c r="I131" s="71">
        <v>10.10009475</v>
      </c>
      <c r="J131" s="71">
        <v>8.9346992000000007</v>
      </c>
      <c r="K131" s="71">
        <v>9.3231643900000005</v>
      </c>
      <c r="L131" s="71">
        <v>10.488559929999999</v>
      </c>
      <c r="M131" s="71">
        <v>10.190995600000001</v>
      </c>
      <c r="N131" s="10">
        <v>117</v>
      </c>
    </row>
    <row r="132" spans="1:14" ht="12.95" customHeight="1" x14ac:dyDescent="0.2">
      <c r="A132" s="9">
        <v>118</v>
      </c>
      <c r="B132" s="30" t="s">
        <v>11</v>
      </c>
      <c r="C132" s="74">
        <f>SUM(C133,C134)</f>
        <v>-474.03899562999993</v>
      </c>
      <c r="D132" s="74">
        <f t="shared" ref="D132:G132" si="144">SUM(D133,D134)</f>
        <v>-125.40308366999997</v>
      </c>
      <c r="E132" s="74">
        <f t="shared" si="144"/>
        <v>-111.93688854</v>
      </c>
      <c r="F132" s="74">
        <f t="shared" si="144"/>
        <v>-119.29975028000001</v>
      </c>
      <c r="G132" s="74">
        <f t="shared" si="144"/>
        <v>-117.39927313999999</v>
      </c>
      <c r="H132" s="74">
        <f>SUM(H133,H134)</f>
        <v>-489.76426915999997</v>
      </c>
      <c r="I132" s="71">
        <f t="shared" ref="I132:M132" si="145">SUM(I133,I134)</f>
        <v>-119.58097744</v>
      </c>
      <c r="J132" s="71">
        <f t="shared" si="145"/>
        <v>-116.7466776</v>
      </c>
      <c r="K132" s="71">
        <f t="shared" si="145"/>
        <v>-127.03192386000001</v>
      </c>
      <c r="L132" s="71">
        <f t="shared" si="145"/>
        <v>-126.40469026</v>
      </c>
      <c r="M132" s="71">
        <f t="shared" si="145"/>
        <v>-138.15638300000001</v>
      </c>
      <c r="N132" s="10">
        <v>118</v>
      </c>
    </row>
    <row r="133" spans="1:14" ht="12.95" customHeight="1" x14ac:dyDescent="0.2">
      <c r="A133" s="9">
        <v>119</v>
      </c>
      <c r="B133" s="35" t="s">
        <v>95</v>
      </c>
      <c r="C133" s="74">
        <f t="shared" ref="C133:C134" si="146">SUM(D133,E133,F133,G133)</f>
        <v>-261.13274816999996</v>
      </c>
      <c r="D133" s="70">
        <v>-62.093418659999962</v>
      </c>
      <c r="E133" s="70">
        <v>-64.986619849999997</v>
      </c>
      <c r="F133" s="70">
        <v>-67.090436190000005</v>
      </c>
      <c r="G133" s="70">
        <v>-66.96227347</v>
      </c>
      <c r="H133" s="74">
        <f t="shared" ref="H133:H134" si="147">SUM(I133,J133,K133,L133)</f>
        <v>-278.45805579</v>
      </c>
      <c r="I133" s="71">
        <v>-67.88300504</v>
      </c>
      <c r="J133" s="71">
        <v>-66.525720000000007</v>
      </c>
      <c r="K133" s="71">
        <v>-72.77245404</v>
      </c>
      <c r="L133" s="71">
        <v>-71.276876709999996</v>
      </c>
      <c r="M133" s="71">
        <v>-80.885847569999996</v>
      </c>
      <c r="N133" s="10">
        <v>119</v>
      </c>
    </row>
    <row r="134" spans="1:14" ht="12.95" customHeight="1" x14ac:dyDescent="0.2">
      <c r="A134" s="9">
        <v>120</v>
      </c>
      <c r="B134" s="64" t="s">
        <v>96</v>
      </c>
      <c r="C134" s="74">
        <f t="shared" si="146"/>
        <v>-212.90624746</v>
      </c>
      <c r="D134" s="70">
        <v>-63.309665010000003</v>
      </c>
      <c r="E134" s="70">
        <v>-46.950268690000001</v>
      </c>
      <c r="F134" s="70">
        <v>-52.209314089999999</v>
      </c>
      <c r="G134" s="70">
        <v>-50.436999669999999</v>
      </c>
      <c r="H134" s="74">
        <f t="shared" si="147"/>
        <v>-211.30621336999997</v>
      </c>
      <c r="I134" s="71">
        <v>-51.697972399999998</v>
      </c>
      <c r="J134" s="71">
        <v>-50.220957599999998</v>
      </c>
      <c r="K134" s="71">
        <v>-54.25946982</v>
      </c>
      <c r="L134" s="71">
        <v>-55.127813549999999</v>
      </c>
      <c r="M134" s="71">
        <v>-57.270535430000002</v>
      </c>
      <c r="N134" s="10">
        <v>120</v>
      </c>
    </row>
    <row r="135" spans="1:14" ht="12.95" customHeight="1" x14ac:dyDescent="0.2">
      <c r="A135" s="9">
        <v>121</v>
      </c>
      <c r="B135" s="33" t="s">
        <v>370</v>
      </c>
      <c r="C135" s="78">
        <f>SUM(C136,C137)</f>
        <v>-13.211266640000005</v>
      </c>
      <c r="D135" s="78">
        <f t="shared" ref="D135:G135" si="148">SUM(D136,D137)</f>
        <v>-3.4349293200000002</v>
      </c>
      <c r="E135" s="78">
        <f t="shared" si="148"/>
        <v>-3.03859133</v>
      </c>
      <c r="F135" s="78">
        <f t="shared" si="148"/>
        <v>-3.1707040000000006</v>
      </c>
      <c r="G135" s="78">
        <f t="shared" si="148"/>
        <v>-3.5670419899999999</v>
      </c>
      <c r="H135" s="78">
        <f>SUM(H136,H137)</f>
        <v>-13.911207010000002</v>
      </c>
      <c r="I135" s="78">
        <f t="shared" ref="I135:M135" si="149">SUM(I136,I137)</f>
        <v>-3.6567196499999994</v>
      </c>
      <c r="J135" s="78">
        <f t="shared" si="149"/>
        <v>-3.2347904500000002</v>
      </c>
      <c r="K135" s="78">
        <f t="shared" si="149"/>
        <v>-3.3754335200000005</v>
      </c>
      <c r="L135" s="78">
        <f t="shared" si="149"/>
        <v>-3.644263389999999</v>
      </c>
      <c r="M135" s="78">
        <f t="shared" si="149"/>
        <v>-3.9178095300000004</v>
      </c>
      <c r="N135" s="10">
        <v>121</v>
      </c>
    </row>
    <row r="136" spans="1:14" ht="12.95" customHeight="1" x14ac:dyDescent="0.2">
      <c r="A136" s="9">
        <v>122</v>
      </c>
      <c r="B136" s="30" t="s">
        <v>10</v>
      </c>
      <c r="C136" s="74">
        <f>SUM(C139,C143,C146)</f>
        <v>16.229451679999997</v>
      </c>
      <c r="D136" s="74">
        <f t="shared" ref="D136:G137" si="150">SUM(D139,D143,D146)</f>
        <v>4.2196574399999998</v>
      </c>
      <c r="E136" s="74">
        <f t="shared" si="150"/>
        <v>3.7327738799999999</v>
      </c>
      <c r="F136" s="74">
        <f t="shared" si="150"/>
        <v>3.8950683999999995</v>
      </c>
      <c r="G136" s="74">
        <f t="shared" si="150"/>
        <v>4.3819519600000003</v>
      </c>
      <c r="H136" s="74">
        <f>SUM(H139,H143,H146)</f>
        <v>16.554040709999999</v>
      </c>
      <c r="I136" s="74">
        <f t="shared" ref="I136:M137" si="151">SUM(I139,I143,I146)</f>
        <v>4.3040505800000002</v>
      </c>
      <c r="J136" s="74">
        <f t="shared" si="151"/>
        <v>3.8074293700000004</v>
      </c>
      <c r="K136" s="74">
        <f t="shared" si="151"/>
        <v>3.9729697699999997</v>
      </c>
      <c r="L136" s="74">
        <f t="shared" si="151"/>
        <v>4.4695909900000004</v>
      </c>
      <c r="M136" s="74">
        <f t="shared" si="151"/>
        <v>4.3613915099999998</v>
      </c>
      <c r="N136" s="10">
        <v>122</v>
      </c>
    </row>
    <row r="137" spans="1:14" ht="12.95" customHeight="1" x14ac:dyDescent="0.2">
      <c r="A137" s="9">
        <v>123</v>
      </c>
      <c r="B137" s="30" t="s">
        <v>11</v>
      </c>
      <c r="C137" s="74">
        <f>SUM(C140,C144,C147)</f>
        <v>-29.440718320000002</v>
      </c>
      <c r="D137" s="74">
        <f t="shared" si="150"/>
        <v>-7.6545867599999999</v>
      </c>
      <c r="E137" s="74">
        <f t="shared" si="150"/>
        <v>-6.7713652099999999</v>
      </c>
      <c r="F137" s="74">
        <f t="shared" si="150"/>
        <v>-7.0657724000000002</v>
      </c>
      <c r="G137" s="74">
        <f t="shared" si="150"/>
        <v>-7.9489939500000002</v>
      </c>
      <c r="H137" s="74">
        <f>SUM(H140,H144,H147)</f>
        <v>-30.465247720000001</v>
      </c>
      <c r="I137" s="74">
        <f t="shared" si="151"/>
        <v>-7.9607702299999996</v>
      </c>
      <c r="J137" s="74">
        <f t="shared" si="151"/>
        <v>-7.0422198200000006</v>
      </c>
      <c r="K137" s="74">
        <f t="shared" si="151"/>
        <v>-7.3484032900000003</v>
      </c>
      <c r="L137" s="74">
        <f t="shared" si="151"/>
        <v>-8.1138543799999994</v>
      </c>
      <c r="M137" s="74">
        <f t="shared" si="151"/>
        <v>-8.2792010400000002</v>
      </c>
      <c r="N137" s="10">
        <v>123</v>
      </c>
    </row>
    <row r="138" spans="1:14" ht="12.95" customHeight="1" x14ac:dyDescent="0.2">
      <c r="A138" s="9">
        <v>124</v>
      </c>
      <c r="B138" s="34" t="s">
        <v>371</v>
      </c>
      <c r="C138" s="85">
        <f>SUM(C139,C140)</f>
        <v>0</v>
      </c>
      <c r="D138" s="85">
        <f t="shared" ref="D138:G138" si="152">SUM(D139,D140)</f>
        <v>0</v>
      </c>
      <c r="E138" s="85">
        <f t="shared" si="152"/>
        <v>0</v>
      </c>
      <c r="F138" s="85">
        <f t="shared" si="152"/>
        <v>0</v>
      </c>
      <c r="G138" s="85">
        <f t="shared" si="152"/>
        <v>0</v>
      </c>
      <c r="H138" s="85">
        <f>SUM(H139,H140)</f>
        <v>0</v>
      </c>
      <c r="I138" s="85">
        <f t="shared" ref="I138:M138" si="153">SUM(I139,I140)</f>
        <v>0</v>
      </c>
      <c r="J138" s="85">
        <f t="shared" si="153"/>
        <v>0</v>
      </c>
      <c r="K138" s="85">
        <f t="shared" si="153"/>
        <v>0</v>
      </c>
      <c r="L138" s="85">
        <f t="shared" si="153"/>
        <v>0</v>
      </c>
      <c r="M138" s="85">
        <f t="shared" si="153"/>
        <v>0</v>
      </c>
      <c r="N138" s="10">
        <v>124</v>
      </c>
    </row>
    <row r="139" spans="1:14" ht="12.95" customHeight="1" x14ac:dyDescent="0.2">
      <c r="A139" s="9">
        <v>125</v>
      </c>
      <c r="B139" s="30" t="s">
        <v>10</v>
      </c>
      <c r="C139" s="85">
        <f t="shared" ref="C139:C140" si="154">SUM(D139,E139,F139,G139)</f>
        <v>0</v>
      </c>
      <c r="D139" s="70">
        <v>0</v>
      </c>
      <c r="E139" s="70">
        <v>0</v>
      </c>
      <c r="F139" s="70">
        <v>0</v>
      </c>
      <c r="G139" s="70">
        <v>0</v>
      </c>
      <c r="H139" s="85">
        <f t="shared" ref="H139:H140" si="155">SUM(I139,J139,K139,L139)</f>
        <v>0</v>
      </c>
      <c r="I139" s="70">
        <v>0</v>
      </c>
      <c r="J139" s="70">
        <v>0</v>
      </c>
      <c r="K139" s="70">
        <v>0</v>
      </c>
      <c r="L139" s="70">
        <v>0</v>
      </c>
      <c r="M139" s="70">
        <v>0</v>
      </c>
      <c r="N139" s="10">
        <v>125</v>
      </c>
    </row>
    <row r="140" spans="1:14" ht="12.95" customHeight="1" x14ac:dyDescent="0.2">
      <c r="A140" s="9">
        <v>126</v>
      </c>
      <c r="B140" s="30" t="s">
        <v>11</v>
      </c>
      <c r="C140" s="85">
        <f t="shared" si="154"/>
        <v>0</v>
      </c>
      <c r="D140" s="70">
        <v>0</v>
      </c>
      <c r="E140" s="70">
        <v>0</v>
      </c>
      <c r="F140" s="70">
        <v>0</v>
      </c>
      <c r="G140" s="70">
        <v>0</v>
      </c>
      <c r="H140" s="85">
        <f t="shared" si="155"/>
        <v>0</v>
      </c>
      <c r="I140" s="70">
        <v>0</v>
      </c>
      <c r="J140" s="70">
        <v>0</v>
      </c>
      <c r="K140" s="70">
        <v>0</v>
      </c>
      <c r="L140" s="70">
        <v>0</v>
      </c>
      <c r="M140" s="70">
        <v>0</v>
      </c>
      <c r="N140" s="10">
        <v>126</v>
      </c>
    </row>
    <row r="141" spans="1:14" ht="12.75" customHeight="1" x14ac:dyDescent="0.2">
      <c r="A141" s="9"/>
      <c r="B141" s="28" t="s">
        <v>384</v>
      </c>
      <c r="C141" s="85"/>
      <c r="D141" s="70"/>
      <c r="E141" s="70"/>
      <c r="F141" s="70"/>
      <c r="G141" s="70"/>
      <c r="H141" s="85"/>
      <c r="I141" s="70"/>
      <c r="J141" s="70"/>
      <c r="K141" s="70"/>
      <c r="L141" s="70"/>
      <c r="M141" s="70"/>
      <c r="N141" s="10"/>
    </row>
    <row r="142" spans="1:14" ht="12.95" customHeight="1" x14ac:dyDescent="0.2">
      <c r="A142" s="9">
        <v>127</v>
      </c>
      <c r="B142" s="34" t="s">
        <v>372</v>
      </c>
      <c r="C142" s="85">
        <f>SUM(C143,C144)</f>
        <v>5.2885206399999998</v>
      </c>
      <c r="D142" s="85">
        <f t="shared" ref="D142:G142" si="156">SUM(D143,D144)</f>
        <v>1.3750153700000001</v>
      </c>
      <c r="E142" s="85">
        <f t="shared" si="156"/>
        <v>1.2163597500000001</v>
      </c>
      <c r="F142" s="85">
        <f t="shared" si="156"/>
        <v>1.2692449499999998</v>
      </c>
      <c r="G142" s="85">
        <f t="shared" si="156"/>
        <v>1.4279005699999998</v>
      </c>
      <c r="H142" s="85">
        <f>SUM(H143,H144)</f>
        <v>5.3725112399999997</v>
      </c>
      <c r="I142" s="85">
        <f t="shared" ref="I142:M142" si="157">SUM(I143,I144)</f>
        <v>1.3968529199999999</v>
      </c>
      <c r="J142" s="85">
        <f t="shared" si="157"/>
        <v>1.2356775899999999</v>
      </c>
      <c r="K142" s="85">
        <f t="shared" si="157"/>
        <v>1.2894027000000001</v>
      </c>
      <c r="L142" s="85">
        <f t="shared" si="157"/>
        <v>1.45057803</v>
      </c>
      <c r="M142" s="85">
        <f t="shared" si="157"/>
        <v>1.41890071</v>
      </c>
      <c r="N142" s="10">
        <v>127</v>
      </c>
    </row>
    <row r="143" spans="1:14" ht="12.95" customHeight="1" x14ac:dyDescent="0.2">
      <c r="A143" s="9">
        <v>128</v>
      </c>
      <c r="B143" s="30" t="s">
        <v>10</v>
      </c>
      <c r="C143" s="85">
        <f t="shared" ref="C143:C144" si="158">SUM(D143,E143,F143,G143)</f>
        <v>6.3775119199999999</v>
      </c>
      <c r="D143" s="70">
        <v>1.6581531</v>
      </c>
      <c r="E143" s="70">
        <v>1.46682774</v>
      </c>
      <c r="F143" s="70">
        <v>1.5306028599999999</v>
      </c>
      <c r="G143" s="70">
        <v>1.7219282199999999</v>
      </c>
      <c r="H143" s="85">
        <f t="shared" ref="H143:H144" si="159">SUM(I143,J143,K143,L143)</f>
        <v>6.5050621599999996</v>
      </c>
      <c r="I143" s="70">
        <v>1.69131616</v>
      </c>
      <c r="J143" s="70">
        <v>1.4961643</v>
      </c>
      <c r="K143" s="70">
        <v>1.5612149200000001</v>
      </c>
      <c r="L143" s="70">
        <v>1.75636678</v>
      </c>
      <c r="M143" s="70">
        <v>1.7251424799999999</v>
      </c>
      <c r="N143" s="10">
        <v>128</v>
      </c>
    </row>
    <row r="144" spans="1:14" ht="12.95" customHeight="1" x14ac:dyDescent="0.2">
      <c r="A144" s="9">
        <v>129</v>
      </c>
      <c r="B144" s="30" t="s">
        <v>11</v>
      </c>
      <c r="C144" s="85">
        <f t="shared" si="158"/>
        <v>-1.0889912800000001</v>
      </c>
      <c r="D144" s="70">
        <v>-0.28313772999999998</v>
      </c>
      <c r="E144" s="70">
        <v>-0.25046798999999997</v>
      </c>
      <c r="F144" s="70">
        <v>-0.26135791000000003</v>
      </c>
      <c r="G144" s="70">
        <v>-0.29402764999999997</v>
      </c>
      <c r="H144" s="85">
        <f t="shared" si="159"/>
        <v>-1.1325509200000001</v>
      </c>
      <c r="I144" s="70">
        <v>-0.29446324000000001</v>
      </c>
      <c r="J144" s="70">
        <v>-0.26048671000000001</v>
      </c>
      <c r="K144" s="70">
        <v>-0.27181221999999999</v>
      </c>
      <c r="L144" s="70">
        <v>-0.30578875</v>
      </c>
      <c r="M144" s="70">
        <v>-0.30624177000000002</v>
      </c>
      <c r="N144" s="10">
        <v>129</v>
      </c>
    </row>
    <row r="145" spans="1:14" ht="12.95" customHeight="1" x14ac:dyDescent="0.2">
      <c r="A145" s="9">
        <v>130</v>
      </c>
      <c r="B145" s="34" t="s">
        <v>373</v>
      </c>
      <c r="C145" s="85">
        <f>SUM(C146,C147)</f>
        <v>-18.49978728</v>
      </c>
      <c r="D145" s="85">
        <f t="shared" ref="D145:G145" si="160">SUM(D146,D147)</f>
        <v>-4.80994469</v>
      </c>
      <c r="E145" s="85">
        <f t="shared" si="160"/>
        <v>-4.2549510799999997</v>
      </c>
      <c r="F145" s="85">
        <f t="shared" si="160"/>
        <v>-4.4399489499999998</v>
      </c>
      <c r="G145" s="85">
        <f t="shared" si="160"/>
        <v>-4.9949425600000001</v>
      </c>
      <c r="H145" s="85">
        <f>SUM(H146,H147)</f>
        <v>-19.28371825</v>
      </c>
      <c r="I145" s="85">
        <f t="shared" ref="I145:M145" si="161">SUM(I146,I147)</f>
        <v>-5.05357257</v>
      </c>
      <c r="J145" s="85">
        <f t="shared" si="161"/>
        <v>-4.4704680400000001</v>
      </c>
      <c r="K145" s="85">
        <f t="shared" si="161"/>
        <v>-4.6648362199999998</v>
      </c>
      <c r="L145" s="85">
        <f t="shared" si="161"/>
        <v>-5.0948414199999998</v>
      </c>
      <c r="M145" s="85">
        <f t="shared" si="161"/>
        <v>-5.3367102399999995</v>
      </c>
      <c r="N145" s="10">
        <v>130</v>
      </c>
    </row>
    <row r="146" spans="1:14" ht="12.95" customHeight="1" x14ac:dyDescent="0.2">
      <c r="A146" s="9">
        <v>131</v>
      </c>
      <c r="B146" s="30" t="s">
        <v>10</v>
      </c>
      <c r="C146" s="85">
        <f t="shared" ref="C146:C147" si="162">SUM(D146,E146,F146,G146)</f>
        <v>9.8519397599999987</v>
      </c>
      <c r="D146" s="70">
        <v>2.5615043399999999</v>
      </c>
      <c r="E146" s="70">
        <v>2.2659461400000001</v>
      </c>
      <c r="F146" s="70">
        <v>2.3644655399999999</v>
      </c>
      <c r="G146" s="70">
        <v>2.6600237400000002</v>
      </c>
      <c r="H146" s="85">
        <f t="shared" ref="H146:H147" si="163">SUM(I146,J146,K146,L146)</f>
        <v>10.048978549999999</v>
      </c>
      <c r="I146" s="70">
        <v>2.6127344199999998</v>
      </c>
      <c r="J146" s="70">
        <v>2.3112650700000001</v>
      </c>
      <c r="K146" s="70">
        <v>2.4117548499999999</v>
      </c>
      <c r="L146" s="70">
        <v>2.7132242099999999</v>
      </c>
      <c r="M146" s="70">
        <v>2.6362490300000001</v>
      </c>
      <c r="N146" s="10">
        <v>131</v>
      </c>
    </row>
    <row r="147" spans="1:14" ht="12.95" customHeight="1" x14ac:dyDescent="0.2">
      <c r="A147" s="9">
        <v>132</v>
      </c>
      <c r="B147" s="30" t="s">
        <v>11</v>
      </c>
      <c r="C147" s="85">
        <f t="shared" si="162"/>
        <v>-28.35172704</v>
      </c>
      <c r="D147" s="70">
        <v>-7.37144903</v>
      </c>
      <c r="E147" s="70">
        <v>-6.5208972200000002</v>
      </c>
      <c r="F147" s="70">
        <v>-6.8044144900000001</v>
      </c>
      <c r="G147" s="70">
        <v>-7.6549662999999999</v>
      </c>
      <c r="H147" s="85">
        <f t="shared" si="163"/>
        <v>-29.332696800000001</v>
      </c>
      <c r="I147" s="70">
        <v>-7.6663069899999998</v>
      </c>
      <c r="J147" s="70">
        <v>-6.7817331100000002</v>
      </c>
      <c r="K147" s="70">
        <v>-7.0765910700000001</v>
      </c>
      <c r="L147" s="70">
        <v>-7.8080656299999998</v>
      </c>
      <c r="M147" s="70">
        <v>-7.9729592699999996</v>
      </c>
      <c r="N147" s="10">
        <v>132</v>
      </c>
    </row>
    <row r="148" spans="1:14" ht="13.5" customHeight="1" x14ac:dyDescent="0.2">
      <c r="A148" s="9">
        <v>133</v>
      </c>
      <c r="B148" s="32" t="s">
        <v>97</v>
      </c>
      <c r="C148" s="78">
        <f>SUM(C149,C150)</f>
        <v>4720.6581715500015</v>
      </c>
      <c r="D148" s="84">
        <f t="shared" ref="D148:G148" si="164">SUM(D149,D150)</f>
        <v>1176.09693451</v>
      </c>
      <c r="E148" s="84">
        <f t="shared" si="164"/>
        <v>1203.2874856400003</v>
      </c>
      <c r="F148" s="84">
        <f t="shared" si="164"/>
        <v>1184.7773373999999</v>
      </c>
      <c r="G148" s="84">
        <f t="shared" si="164"/>
        <v>1156.4964140000002</v>
      </c>
      <c r="H148" s="78">
        <f>SUM(H149,H150)</f>
        <v>5321.9513423600001</v>
      </c>
      <c r="I148" s="80">
        <f t="shared" ref="I148:M148" si="165">SUM(I149,I150)</f>
        <v>1304.7454070599999</v>
      </c>
      <c r="J148" s="80">
        <f t="shared" si="165"/>
        <v>1343.12282172</v>
      </c>
      <c r="K148" s="80">
        <f t="shared" si="165"/>
        <v>1330.4833269000001</v>
      </c>
      <c r="L148" s="80">
        <f t="shared" si="165"/>
        <v>1343.5997866799999</v>
      </c>
      <c r="M148" s="80">
        <f t="shared" si="165"/>
        <v>1637.32564344</v>
      </c>
      <c r="N148" s="10">
        <v>133</v>
      </c>
    </row>
    <row r="149" spans="1:14" ht="12.95" customHeight="1" x14ac:dyDescent="0.2">
      <c r="A149" s="9">
        <v>134</v>
      </c>
      <c r="B149" s="30" t="s">
        <v>10</v>
      </c>
      <c r="C149" s="74">
        <f>SUM(C152,C158)</f>
        <v>6004.876905000001</v>
      </c>
      <c r="D149" s="74">
        <f t="shared" ref="D149:G150" si="166">SUM(D152,D158)</f>
        <v>1602.2196739999999</v>
      </c>
      <c r="E149" s="74">
        <f t="shared" si="166"/>
        <v>1467.1170900000002</v>
      </c>
      <c r="F149" s="74">
        <f t="shared" si="166"/>
        <v>1445.5325589999998</v>
      </c>
      <c r="G149" s="74">
        <f t="shared" si="166"/>
        <v>1490.0075820000002</v>
      </c>
      <c r="H149" s="74">
        <f>SUM(H152,H158)</f>
        <v>6588.0607162699998</v>
      </c>
      <c r="I149" s="74">
        <f t="shared" ref="I149:M150" si="167">SUM(I152,I158)</f>
        <v>1709.4182162499999</v>
      </c>
      <c r="J149" s="74">
        <f t="shared" si="167"/>
        <v>1598.3289970000001</v>
      </c>
      <c r="K149" s="74">
        <f t="shared" si="167"/>
        <v>1612.6156094200001</v>
      </c>
      <c r="L149" s="74">
        <f t="shared" si="167"/>
        <v>1667.6978935999998</v>
      </c>
      <c r="M149" s="74">
        <f t="shared" si="167"/>
        <v>1976.61210732</v>
      </c>
      <c r="N149" s="10">
        <v>134</v>
      </c>
    </row>
    <row r="150" spans="1:14" ht="12.95" customHeight="1" x14ac:dyDescent="0.2">
      <c r="A150" s="9">
        <v>135</v>
      </c>
      <c r="B150" s="30" t="s">
        <v>11</v>
      </c>
      <c r="C150" s="74">
        <f>SUM(C153,C159)</f>
        <v>-1284.2187334499999</v>
      </c>
      <c r="D150" s="74">
        <f t="shared" si="166"/>
        <v>-426.12273948999996</v>
      </c>
      <c r="E150" s="74">
        <f t="shared" si="166"/>
        <v>-263.82960435999996</v>
      </c>
      <c r="F150" s="74">
        <f t="shared" si="166"/>
        <v>-260.75522160000003</v>
      </c>
      <c r="G150" s="74">
        <f t="shared" si="166"/>
        <v>-333.511168</v>
      </c>
      <c r="H150" s="74">
        <f>SUM(H153,H159)</f>
        <v>-1266.1093739100002</v>
      </c>
      <c r="I150" s="74">
        <f t="shared" si="167"/>
        <v>-404.67280919000001</v>
      </c>
      <c r="J150" s="74">
        <f t="shared" si="167"/>
        <v>-255.20617527999997</v>
      </c>
      <c r="K150" s="74">
        <f t="shared" si="167"/>
        <v>-282.13228251999999</v>
      </c>
      <c r="L150" s="74">
        <f t="shared" si="167"/>
        <v>-324.09810692000002</v>
      </c>
      <c r="M150" s="74">
        <f t="shared" si="167"/>
        <v>-339.28646388000004</v>
      </c>
      <c r="N150" s="10">
        <v>135</v>
      </c>
    </row>
    <row r="151" spans="1:14" ht="13.5" customHeight="1" x14ac:dyDescent="0.2">
      <c r="A151" s="9">
        <v>136</v>
      </c>
      <c r="B151" s="33" t="s">
        <v>98</v>
      </c>
      <c r="C151" s="78">
        <f>SUM(C152,C153)</f>
        <v>-166.76441745</v>
      </c>
      <c r="D151" s="84">
        <f t="shared" ref="D151:G151" si="168">SUM(D152,D153)</f>
        <v>-68.586693489999988</v>
      </c>
      <c r="E151" s="84">
        <f t="shared" si="168"/>
        <v>-26.43072136</v>
      </c>
      <c r="F151" s="84">
        <f t="shared" si="168"/>
        <v>-25.178608600000004</v>
      </c>
      <c r="G151" s="84">
        <f t="shared" si="168"/>
        <v>-46.568393999999998</v>
      </c>
      <c r="H151" s="78">
        <f>SUM(H152,H153)</f>
        <v>-176.50410870000007</v>
      </c>
      <c r="I151" s="80">
        <f t="shared" ref="I151:M151" si="169">SUM(I152,I153)</f>
        <v>-66.016840009999996</v>
      </c>
      <c r="J151" s="80">
        <f t="shared" si="169"/>
        <v>-30.282639319999998</v>
      </c>
      <c r="K151" s="80">
        <f t="shared" si="169"/>
        <v>-33.402665049999996</v>
      </c>
      <c r="L151" s="80">
        <f t="shared" si="169"/>
        <v>-46.80196432000001</v>
      </c>
      <c r="M151" s="80">
        <f t="shared" si="169"/>
        <v>-52.937860310000005</v>
      </c>
      <c r="N151" s="10">
        <v>136</v>
      </c>
    </row>
    <row r="152" spans="1:14" ht="12.95" customHeight="1" x14ac:dyDescent="0.2">
      <c r="A152" s="9">
        <v>137</v>
      </c>
      <c r="B152" s="30" t="s">
        <v>10</v>
      </c>
      <c r="C152" s="74">
        <f>SUM(D152,E152,F152,G152)</f>
        <v>120.92742499999999</v>
      </c>
      <c r="D152" s="74">
        <v>28.894917999999997</v>
      </c>
      <c r="E152" s="74">
        <v>29.895859000000002</v>
      </c>
      <c r="F152" s="74">
        <v>33.043813999999998</v>
      </c>
      <c r="G152" s="74">
        <v>29.092834</v>
      </c>
      <c r="H152" s="74">
        <f>SUM(I152,J152,K152,L152)</f>
        <v>107.71555026999999</v>
      </c>
      <c r="I152" s="71">
        <v>27.12911025</v>
      </c>
      <c r="J152" s="71">
        <v>24.559144</v>
      </c>
      <c r="K152" s="71">
        <v>29.35552942</v>
      </c>
      <c r="L152" s="71">
        <v>26.671766600000002</v>
      </c>
      <c r="M152" s="71">
        <v>27.990821319999998</v>
      </c>
      <c r="N152" s="10">
        <v>137</v>
      </c>
    </row>
    <row r="153" spans="1:14" ht="12.95" customHeight="1" x14ac:dyDescent="0.2">
      <c r="A153" s="9">
        <v>138</v>
      </c>
      <c r="B153" s="30" t="s">
        <v>11</v>
      </c>
      <c r="C153" s="72">
        <f>SUM(C154,C155,C156)</f>
        <v>-287.69184244999997</v>
      </c>
      <c r="D153" s="72">
        <f t="shared" ref="D153:G153" si="170">SUM(D154,D155,D156)</f>
        <v>-97.481611489999992</v>
      </c>
      <c r="E153" s="72">
        <f t="shared" si="170"/>
        <v>-56.326580360000001</v>
      </c>
      <c r="F153" s="72">
        <f t="shared" si="170"/>
        <v>-58.222422600000002</v>
      </c>
      <c r="G153" s="72">
        <f t="shared" si="170"/>
        <v>-75.661227999999994</v>
      </c>
      <c r="H153" s="72">
        <f>SUM(H154,H155,H156)</f>
        <v>-284.21965897000007</v>
      </c>
      <c r="I153" s="72">
        <f t="shared" ref="I153:M153" si="171">SUM(I154,I155,I156)</f>
        <v>-93.145950259999992</v>
      </c>
      <c r="J153" s="72">
        <f t="shared" si="171"/>
        <v>-54.841783319999998</v>
      </c>
      <c r="K153" s="72">
        <f t="shared" si="171"/>
        <v>-62.758194469999999</v>
      </c>
      <c r="L153" s="72">
        <f t="shared" si="171"/>
        <v>-73.473730920000008</v>
      </c>
      <c r="M153" s="72">
        <f t="shared" si="171"/>
        <v>-80.92868163</v>
      </c>
      <c r="N153" s="10">
        <v>138</v>
      </c>
    </row>
    <row r="154" spans="1:14" ht="12.95" customHeight="1" x14ac:dyDescent="0.2">
      <c r="A154" s="9">
        <v>139</v>
      </c>
      <c r="B154" s="39" t="s">
        <v>99</v>
      </c>
      <c r="C154" s="74">
        <f t="shared" ref="C154:C156" si="172">SUM(D154,E154,F154,G154)</f>
        <v>-93.748333399999993</v>
      </c>
      <c r="D154" s="74">
        <v>-36.461260799999998</v>
      </c>
      <c r="E154" s="74">
        <v>-16.978498999999999</v>
      </c>
      <c r="F154" s="74">
        <v>-17.969950600000001</v>
      </c>
      <c r="G154" s="74">
        <v>-22.338622999999998</v>
      </c>
      <c r="H154" s="74">
        <f t="shared" ref="H154:H156" si="173">SUM(I154,J154,K154,L154)</f>
        <v>-92.405000470000004</v>
      </c>
      <c r="I154" s="71">
        <v>-34.888138220000002</v>
      </c>
      <c r="J154" s="71">
        <v>-16.494393580000001</v>
      </c>
      <c r="K154" s="71">
        <v>-19.21069327</v>
      </c>
      <c r="L154" s="71">
        <v>-21.811775400000002</v>
      </c>
      <c r="M154" s="71">
        <v>-31.510117279999999</v>
      </c>
      <c r="N154" s="10">
        <v>139</v>
      </c>
    </row>
    <row r="155" spans="1:14" ht="12.95" customHeight="1" x14ac:dyDescent="0.2">
      <c r="A155" s="9">
        <v>140</v>
      </c>
      <c r="B155" s="39" t="s">
        <v>100</v>
      </c>
      <c r="C155" s="74">
        <f t="shared" si="172"/>
        <v>-175.17137700000001</v>
      </c>
      <c r="D155" s="70">
        <v>-56.642358000000002</v>
      </c>
      <c r="E155" s="70">
        <v>-34.795318999999999</v>
      </c>
      <c r="F155" s="70">
        <v>-35.478411000000001</v>
      </c>
      <c r="G155" s="70">
        <v>-48.255288999999998</v>
      </c>
      <c r="H155" s="74">
        <f t="shared" si="173"/>
        <v>-172.33090617000002</v>
      </c>
      <c r="I155" s="71">
        <v>-53.343363770000003</v>
      </c>
      <c r="J155" s="71">
        <v>-33.515976199999997</v>
      </c>
      <c r="K155" s="71">
        <v>-38.701856200000002</v>
      </c>
      <c r="L155" s="71">
        <v>-46.769710000000003</v>
      </c>
      <c r="M155" s="71">
        <v>-43.948122159999997</v>
      </c>
      <c r="N155" s="10">
        <v>140</v>
      </c>
    </row>
    <row r="156" spans="1:14" ht="12.95" customHeight="1" x14ac:dyDescent="0.2">
      <c r="A156" s="9">
        <v>141</v>
      </c>
      <c r="B156" s="39" t="s">
        <v>101</v>
      </c>
      <c r="C156" s="74">
        <f t="shared" si="172"/>
        <v>-18.77213205</v>
      </c>
      <c r="D156" s="70">
        <v>-4.3779926900000001</v>
      </c>
      <c r="E156" s="70">
        <v>-4.55276236</v>
      </c>
      <c r="F156" s="70">
        <v>-4.7740609999999997</v>
      </c>
      <c r="G156" s="70">
        <v>-5.0673159999999999</v>
      </c>
      <c r="H156" s="74">
        <f t="shared" si="173"/>
        <v>-19.483752330000002</v>
      </c>
      <c r="I156" s="71">
        <v>-4.9144482700000003</v>
      </c>
      <c r="J156" s="71">
        <v>-4.8314135399999998</v>
      </c>
      <c r="K156" s="71">
        <v>-4.8456450000000002</v>
      </c>
      <c r="L156" s="71">
        <v>-4.8922455200000003</v>
      </c>
      <c r="M156" s="71">
        <v>-5.47044219</v>
      </c>
      <c r="N156" s="10">
        <v>141</v>
      </c>
    </row>
    <row r="157" spans="1:14" ht="13.5" customHeight="1" x14ac:dyDescent="0.2">
      <c r="A157" s="9">
        <v>142</v>
      </c>
      <c r="B157" s="33" t="s">
        <v>102</v>
      </c>
      <c r="C157" s="78">
        <f>SUM(C158,C159)</f>
        <v>4887.4225890000016</v>
      </c>
      <c r="D157" s="84">
        <f t="shared" ref="D157:G157" si="174">SUM(D158,D159)</f>
        <v>1244.683628</v>
      </c>
      <c r="E157" s="84">
        <f t="shared" si="174"/>
        <v>1229.7182070000003</v>
      </c>
      <c r="F157" s="84">
        <f t="shared" si="174"/>
        <v>1209.9559459999998</v>
      </c>
      <c r="G157" s="84">
        <f t="shared" si="174"/>
        <v>1203.0648080000001</v>
      </c>
      <c r="H157" s="78">
        <f>SUM(H158,H159)</f>
        <v>5498.4554510600001</v>
      </c>
      <c r="I157" s="80">
        <f t="shared" ref="I157:M157" si="175">SUM(I158,I159)</f>
        <v>1370.7622470699998</v>
      </c>
      <c r="J157" s="80">
        <f t="shared" si="175"/>
        <v>1373.4054610400001</v>
      </c>
      <c r="K157" s="80">
        <f t="shared" si="175"/>
        <v>1363.8859919500001</v>
      </c>
      <c r="L157" s="80">
        <f t="shared" si="175"/>
        <v>1390.4017509999999</v>
      </c>
      <c r="M157" s="80">
        <f t="shared" si="175"/>
        <v>1690.2635037499999</v>
      </c>
      <c r="N157" s="10">
        <v>142</v>
      </c>
    </row>
    <row r="158" spans="1:14" ht="12.95" customHeight="1" x14ac:dyDescent="0.2">
      <c r="A158" s="9">
        <v>143</v>
      </c>
      <c r="B158" s="30" t="s">
        <v>10</v>
      </c>
      <c r="C158" s="74">
        <f>SUM(C161,C164,C167)</f>
        <v>5883.9494800000011</v>
      </c>
      <c r="D158" s="74">
        <f t="shared" ref="D158:G159" si="176">SUM(D161,D164,D167)</f>
        <v>1573.324756</v>
      </c>
      <c r="E158" s="74">
        <f t="shared" si="176"/>
        <v>1437.2212310000002</v>
      </c>
      <c r="F158" s="74">
        <f t="shared" si="176"/>
        <v>1412.4887449999999</v>
      </c>
      <c r="G158" s="74">
        <f t="shared" si="176"/>
        <v>1460.9147480000001</v>
      </c>
      <c r="H158" s="74">
        <f>SUM(H161,H164,H167)</f>
        <v>6480.3451660000001</v>
      </c>
      <c r="I158" s="74">
        <f t="shared" ref="I158:M159" si="177">SUM(I161,I164,I167)</f>
        <v>1682.2891059999999</v>
      </c>
      <c r="J158" s="74">
        <f t="shared" si="177"/>
        <v>1573.769853</v>
      </c>
      <c r="K158" s="74">
        <f t="shared" si="177"/>
        <v>1583.26008</v>
      </c>
      <c r="L158" s="74">
        <f t="shared" si="177"/>
        <v>1641.0261269999999</v>
      </c>
      <c r="M158" s="74">
        <f t="shared" si="177"/>
        <v>1948.6212860000001</v>
      </c>
      <c r="N158" s="10">
        <v>143</v>
      </c>
    </row>
    <row r="159" spans="1:14" ht="12.95" customHeight="1" x14ac:dyDescent="0.2">
      <c r="A159" s="9">
        <v>144</v>
      </c>
      <c r="B159" s="30" t="s">
        <v>11</v>
      </c>
      <c r="C159" s="74">
        <f>SUM(C162,C165,C168)</f>
        <v>-996.52689099999998</v>
      </c>
      <c r="D159" s="74">
        <f t="shared" si="176"/>
        <v>-328.64112799999998</v>
      </c>
      <c r="E159" s="74">
        <f t="shared" si="176"/>
        <v>-207.50302399999998</v>
      </c>
      <c r="F159" s="74">
        <f t="shared" si="176"/>
        <v>-202.53279900000001</v>
      </c>
      <c r="G159" s="74">
        <f t="shared" si="176"/>
        <v>-257.84994</v>
      </c>
      <c r="H159" s="74">
        <f>SUM(H162,H165,H168)</f>
        <v>-981.88971493999998</v>
      </c>
      <c r="I159" s="74">
        <f t="shared" si="177"/>
        <v>-311.52685893</v>
      </c>
      <c r="J159" s="74">
        <f t="shared" si="177"/>
        <v>-200.36439195999998</v>
      </c>
      <c r="K159" s="74">
        <f t="shared" si="177"/>
        <v>-219.37408805000001</v>
      </c>
      <c r="L159" s="74">
        <f t="shared" si="177"/>
        <v>-250.62437600000001</v>
      </c>
      <c r="M159" s="74">
        <f t="shared" si="177"/>
        <v>-258.35778225000001</v>
      </c>
      <c r="N159" s="10">
        <v>144</v>
      </c>
    </row>
    <row r="160" spans="1:14" ht="12.95" customHeight="1" x14ac:dyDescent="0.2">
      <c r="A160" s="9">
        <v>145</v>
      </c>
      <c r="B160" s="34" t="s">
        <v>103</v>
      </c>
      <c r="C160" s="74">
        <f>SUM(C161,C162)</f>
        <v>-171.53259500000001</v>
      </c>
      <c r="D160" s="70">
        <f t="shared" ref="D160:G160" si="178">SUM(D161,D162)</f>
        <v>-52.766685000000003</v>
      </c>
      <c r="E160" s="70">
        <f t="shared" si="178"/>
        <v>-37.561212999999995</v>
      </c>
      <c r="F160" s="70">
        <f t="shared" si="178"/>
        <v>-33.964416</v>
      </c>
      <c r="G160" s="70">
        <f t="shared" si="178"/>
        <v>-47.240280999999996</v>
      </c>
      <c r="H160" s="74">
        <f>SUM(H161,H162)</f>
        <v>-167.22913350000002</v>
      </c>
      <c r="I160" s="71">
        <f t="shared" ref="I160:M160" si="179">SUM(I161,I162)</f>
        <v>-49.320117599999996</v>
      </c>
      <c r="J160" s="71">
        <f t="shared" si="179"/>
        <v>-35.784980249999997</v>
      </c>
      <c r="K160" s="71">
        <f t="shared" si="179"/>
        <v>-36.845945650000004</v>
      </c>
      <c r="L160" s="71">
        <f t="shared" si="179"/>
        <v>-45.278089999999999</v>
      </c>
      <c r="M160" s="71">
        <f t="shared" si="179"/>
        <v>-39.1479462</v>
      </c>
      <c r="N160" s="10">
        <v>145</v>
      </c>
    </row>
    <row r="161" spans="1:14" ht="12.95" customHeight="1" x14ac:dyDescent="0.2">
      <c r="A161" s="9">
        <v>146</v>
      </c>
      <c r="B161" s="30" t="s">
        <v>10</v>
      </c>
      <c r="C161" s="74">
        <f t="shared" ref="C161:C162" si="180">SUM(D161,E161,F161,G161)</f>
        <v>10.115503</v>
      </c>
      <c r="D161" s="71">
        <v>3.4595189999999998</v>
      </c>
      <c r="E161" s="71">
        <v>2.1056870000000001</v>
      </c>
      <c r="F161" s="71">
        <v>2.194849</v>
      </c>
      <c r="G161" s="71">
        <v>2.355448</v>
      </c>
      <c r="H161" s="74">
        <f t="shared" ref="H161:H162" si="181">SUM(I161,J161,K161,L161)</f>
        <v>11.443201</v>
      </c>
      <c r="I161" s="71">
        <v>3.6311460000000002</v>
      </c>
      <c r="J161" s="71">
        <v>2.423076</v>
      </c>
      <c r="K161" s="71">
        <v>2.5981299999999998</v>
      </c>
      <c r="L161" s="71">
        <v>2.7908490000000001</v>
      </c>
      <c r="M161" s="71">
        <v>4.477023</v>
      </c>
      <c r="N161" s="10">
        <v>146</v>
      </c>
    </row>
    <row r="162" spans="1:14" ht="12.95" customHeight="1" x14ac:dyDescent="0.2">
      <c r="A162" s="9">
        <v>147</v>
      </c>
      <c r="B162" s="30" t="s">
        <v>11</v>
      </c>
      <c r="C162" s="74">
        <f t="shared" si="180"/>
        <v>-181.648098</v>
      </c>
      <c r="D162" s="74">
        <v>-56.226204000000003</v>
      </c>
      <c r="E162" s="74">
        <v>-39.666899999999998</v>
      </c>
      <c r="F162" s="74">
        <v>-36.159264999999998</v>
      </c>
      <c r="G162" s="74">
        <v>-49.595728999999999</v>
      </c>
      <c r="H162" s="74">
        <f t="shared" si="181"/>
        <v>-178.67233450000001</v>
      </c>
      <c r="I162" s="71">
        <v>-52.951263599999997</v>
      </c>
      <c r="J162" s="71">
        <v>-38.208056249999998</v>
      </c>
      <c r="K162" s="71">
        <v>-39.444075650000002</v>
      </c>
      <c r="L162" s="71">
        <v>-48.068939</v>
      </c>
      <c r="M162" s="71">
        <v>-43.624969200000002</v>
      </c>
      <c r="N162" s="10">
        <v>147</v>
      </c>
    </row>
    <row r="163" spans="1:14" ht="12.95" customHeight="1" x14ac:dyDescent="0.2">
      <c r="A163" s="9">
        <v>148</v>
      </c>
      <c r="B163" s="34" t="s">
        <v>104</v>
      </c>
      <c r="C163" s="74">
        <f>SUM(C164,C165)</f>
        <v>-55.387965000000001</v>
      </c>
      <c r="D163" s="70">
        <f t="shared" ref="D163:G163" si="182">SUM(D164,D165)</f>
        <v>-19.811797000000002</v>
      </c>
      <c r="E163" s="70">
        <f t="shared" si="182"/>
        <v>-11.054007</v>
      </c>
      <c r="F163" s="70">
        <f t="shared" si="182"/>
        <v>-10.747546</v>
      </c>
      <c r="G163" s="70">
        <f t="shared" si="182"/>
        <v>-13.774614999999999</v>
      </c>
      <c r="H163" s="74">
        <f>SUM(H164,H165)</f>
        <v>-54.486433730000002</v>
      </c>
      <c r="I163" s="71">
        <f t="shared" ref="I163:M163" si="183">SUM(I164,I165)</f>
        <v>-18.866991689999999</v>
      </c>
      <c r="J163" s="71">
        <f t="shared" si="183"/>
        <v>-10.70014684</v>
      </c>
      <c r="K163" s="71">
        <f t="shared" si="183"/>
        <v>-11.573921199999999</v>
      </c>
      <c r="L163" s="71">
        <f t="shared" si="183"/>
        <v>-13.345374</v>
      </c>
      <c r="M163" s="71">
        <f t="shared" si="183"/>
        <v>-15.569292919999999</v>
      </c>
      <c r="N163" s="10">
        <v>148</v>
      </c>
    </row>
    <row r="164" spans="1:14" ht="12.95" customHeight="1" x14ac:dyDescent="0.2">
      <c r="A164" s="9">
        <v>149</v>
      </c>
      <c r="B164" s="30" t="s">
        <v>10</v>
      </c>
      <c r="C164" s="74">
        <f t="shared" ref="C164:C165" si="184">SUM(D164,E164,F164,G164)</f>
        <v>2.898803</v>
      </c>
      <c r="D164" s="74">
        <v>0.51842299999999997</v>
      </c>
      <c r="E164" s="74">
        <v>0.75805800000000001</v>
      </c>
      <c r="F164" s="74">
        <v>0.824465</v>
      </c>
      <c r="G164" s="74">
        <v>0.79785700000000004</v>
      </c>
      <c r="H164" s="74">
        <f t="shared" ref="H164:H165" si="185">SUM(I164,J164,K164,L164)</f>
        <v>3.0281799999999999</v>
      </c>
      <c r="I164" s="71">
        <v>0.57967100000000005</v>
      </c>
      <c r="J164" s="71">
        <v>0.75282199999999999</v>
      </c>
      <c r="K164" s="71">
        <v>0.804786</v>
      </c>
      <c r="L164" s="71">
        <v>0.89090100000000005</v>
      </c>
      <c r="M164" s="71">
        <v>0.70452099999999995</v>
      </c>
      <c r="N164" s="10">
        <v>149</v>
      </c>
    </row>
    <row r="165" spans="1:14" ht="12.95" customHeight="1" x14ac:dyDescent="0.2">
      <c r="A165" s="9">
        <v>150</v>
      </c>
      <c r="B165" s="30" t="s">
        <v>11</v>
      </c>
      <c r="C165" s="74">
        <f t="shared" si="184"/>
        <v>-58.286768000000002</v>
      </c>
      <c r="D165" s="70">
        <v>-20.330220000000001</v>
      </c>
      <c r="E165" s="70">
        <v>-11.812065</v>
      </c>
      <c r="F165" s="70">
        <v>-11.572011</v>
      </c>
      <c r="G165" s="70">
        <v>-14.572471999999999</v>
      </c>
      <c r="H165" s="74">
        <f t="shared" si="185"/>
        <v>-57.514613730000001</v>
      </c>
      <c r="I165" s="71">
        <v>-19.44666269</v>
      </c>
      <c r="J165" s="71">
        <v>-11.45296884</v>
      </c>
      <c r="K165" s="71">
        <v>-12.378707199999999</v>
      </c>
      <c r="L165" s="71">
        <v>-14.236274999999999</v>
      </c>
      <c r="M165" s="71">
        <v>-16.273813919999998</v>
      </c>
      <c r="N165" s="10">
        <v>150</v>
      </c>
    </row>
    <row r="166" spans="1:14" ht="12.95" customHeight="1" x14ac:dyDescent="0.2">
      <c r="A166" s="9">
        <v>151</v>
      </c>
      <c r="B166" s="34" t="s">
        <v>105</v>
      </c>
      <c r="C166" s="74">
        <f>SUM(C167,C168)</f>
        <v>5114.3431490000012</v>
      </c>
      <c r="D166" s="70">
        <f t="shared" ref="D166:G166" si="186">SUM(D167,D168)</f>
        <v>1317.2621100000001</v>
      </c>
      <c r="E166" s="70">
        <f t="shared" si="186"/>
        <v>1278.333427</v>
      </c>
      <c r="F166" s="70">
        <f t="shared" si="186"/>
        <v>1254.6679079999999</v>
      </c>
      <c r="G166" s="70">
        <f t="shared" si="186"/>
        <v>1264.0797040000002</v>
      </c>
      <c r="H166" s="74">
        <f>SUM(H167,H168)</f>
        <v>5720.1710182899997</v>
      </c>
      <c r="I166" s="71">
        <f t="shared" ref="I166:M166" si="187">SUM(I167,I168)</f>
        <v>1438.9493563600001</v>
      </c>
      <c r="J166" s="71">
        <f t="shared" si="187"/>
        <v>1419.89058813</v>
      </c>
      <c r="K166" s="71">
        <f t="shared" si="187"/>
        <v>1412.3058587999999</v>
      </c>
      <c r="L166" s="71">
        <f t="shared" si="187"/>
        <v>1449.0252149999999</v>
      </c>
      <c r="M166" s="71">
        <f t="shared" si="187"/>
        <v>1744.9807428700001</v>
      </c>
      <c r="N166" s="10">
        <v>151</v>
      </c>
    </row>
    <row r="167" spans="1:14" ht="12.95" customHeight="1" x14ac:dyDescent="0.2">
      <c r="A167" s="9">
        <v>152</v>
      </c>
      <c r="B167" s="30" t="s">
        <v>10</v>
      </c>
      <c r="C167" s="74">
        <f t="shared" ref="C167:C168" si="188">SUM(D167,E167,F167,G167)</f>
        <v>5870.9351740000011</v>
      </c>
      <c r="D167" s="74">
        <v>1569.346814</v>
      </c>
      <c r="E167" s="74">
        <v>1434.3574860000001</v>
      </c>
      <c r="F167" s="74">
        <v>1409.469431</v>
      </c>
      <c r="G167" s="74">
        <v>1457.7614430000001</v>
      </c>
      <c r="H167" s="74">
        <f t="shared" ref="H167:H168" si="189">SUM(I167,J167,K167,L167)</f>
        <v>6465.8737849999998</v>
      </c>
      <c r="I167" s="72">
        <v>1678.078289</v>
      </c>
      <c r="J167" s="72">
        <v>1570.5939550000001</v>
      </c>
      <c r="K167" s="72">
        <v>1579.857164</v>
      </c>
      <c r="L167" s="72">
        <v>1637.3443769999999</v>
      </c>
      <c r="M167" s="72">
        <v>1943.439742</v>
      </c>
      <c r="N167" s="10">
        <v>152</v>
      </c>
    </row>
    <row r="168" spans="1:14" ht="12.95" customHeight="1" x14ac:dyDescent="0.2">
      <c r="A168" s="9">
        <v>153</v>
      </c>
      <c r="B168" s="30" t="s">
        <v>11</v>
      </c>
      <c r="C168" s="74">
        <f t="shared" si="188"/>
        <v>-756.59202499999992</v>
      </c>
      <c r="D168" s="73">
        <v>-252.08470399999999</v>
      </c>
      <c r="E168" s="73">
        <v>-156.02405899999999</v>
      </c>
      <c r="F168" s="73">
        <v>-154.801523</v>
      </c>
      <c r="G168" s="73">
        <v>-193.68173899999999</v>
      </c>
      <c r="H168" s="74">
        <f t="shared" si="189"/>
        <v>-745.70276670999999</v>
      </c>
      <c r="I168" s="73">
        <v>-239.12893263999999</v>
      </c>
      <c r="J168" s="73">
        <v>-150.70336687</v>
      </c>
      <c r="K168" s="73">
        <v>-167.5513052</v>
      </c>
      <c r="L168" s="73">
        <v>-188.31916200000001</v>
      </c>
      <c r="M168" s="73">
        <v>-198.45899913</v>
      </c>
      <c r="N168" s="10">
        <v>153</v>
      </c>
    </row>
    <row r="169" spans="1:14" ht="13.5" customHeight="1" x14ac:dyDescent="0.2">
      <c r="A169" s="9">
        <v>154</v>
      </c>
      <c r="B169" s="32" t="s">
        <v>106</v>
      </c>
      <c r="C169" s="78">
        <f>SUM(C170,C173)</f>
        <v>462.71868959999995</v>
      </c>
      <c r="D169" s="78">
        <f t="shared" ref="D169:G169" si="190">SUM(D170,D173)</f>
        <v>120.44813092999999</v>
      </c>
      <c r="E169" s="78">
        <f t="shared" si="190"/>
        <v>107.05512713</v>
      </c>
      <c r="F169" s="78">
        <f t="shared" si="190"/>
        <v>111.71153574000002</v>
      </c>
      <c r="G169" s="78">
        <f t="shared" si="190"/>
        <v>123.50389579999998</v>
      </c>
      <c r="H169" s="78">
        <f>SUM(H170,H173)</f>
        <v>486.75736539999997</v>
      </c>
      <c r="I169" s="78">
        <f t="shared" ref="I169:M169" si="191">SUM(I170,I173)</f>
        <v>126.36461054</v>
      </c>
      <c r="J169" s="78">
        <f t="shared" si="191"/>
        <v>111.90183998000001</v>
      </c>
      <c r="K169" s="78">
        <f t="shared" si="191"/>
        <v>117.16364775000001</v>
      </c>
      <c r="L169" s="78">
        <f t="shared" si="191"/>
        <v>131.32726713</v>
      </c>
      <c r="M169" s="78">
        <f t="shared" si="191"/>
        <v>132.16737968000001</v>
      </c>
      <c r="N169" s="10">
        <v>154</v>
      </c>
    </row>
    <row r="170" spans="1:14" ht="12.95" customHeight="1" x14ac:dyDescent="0.2">
      <c r="A170" s="9">
        <v>155</v>
      </c>
      <c r="B170" s="30" t="s">
        <v>10</v>
      </c>
      <c r="C170" s="74">
        <f>SUM(C171,C172)</f>
        <v>538.59305089999998</v>
      </c>
      <c r="D170" s="70">
        <f t="shared" ref="D170:G170" si="192">SUM(D171,D172)</f>
        <v>140.17546486999998</v>
      </c>
      <c r="E170" s="70">
        <f t="shared" si="192"/>
        <v>124.50623023</v>
      </c>
      <c r="F170" s="70">
        <f t="shared" si="192"/>
        <v>129.92138245000001</v>
      </c>
      <c r="G170" s="70">
        <f t="shared" si="192"/>
        <v>143.98997334999999</v>
      </c>
      <c r="H170" s="74">
        <f>SUM(H171,H172)</f>
        <v>563.85232730999996</v>
      </c>
      <c r="I170" s="71">
        <f t="shared" ref="I170:M170" si="193">SUM(I171,I172)</f>
        <v>146.18960454</v>
      </c>
      <c r="J170" s="71">
        <f t="shared" si="193"/>
        <v>129.70196514</v>
      </c>
      <c r="K170" s="71">
        <f t="shared" si="193"/>
        <v>135.73769139000001</v>
      </c>
      <c r="L170" s="71">
        <f t="shared" si="193"/>
        <v>152.22306624000001</v>
      </c>
      <c r="M170" s="71">
        <f t="shared" si="193"/>
        <v>152.17079863000001</v>
      </c>
      <c r="N170" s="10">
        <v>155</v>
      </c>
    </row>
    <row r="171" spans="1:14" ht="12.95" customHeight="1" x14ac:dyDescent="0.2">
      <c r="A171" s="9">
        <v>156</v>
      </c>
      <c r="B171" s="38" t="s">
        <v>107</v>
      </c>
      <c r="C171" s="74">
        <f t="shared" ref="C171:C172" si="194">SUM(D171,E171,F171,G171)</f>
        <v>101.43278242</v>
      </c>
      <c r="D171" s="70">
        <v>26.51379507</v>
      </c>
      <c r="E171" s="70">
        <v>23.959368470000001</v>
      </c>
      <c r="F171" s="70">
        <v>25.002918009999998</v>
      </c>
      <c r="G171" s="70">
        <v>25.956700869999999</v>
      </c>
      <c r="H171" s="74">
        <f t="shared" ref="H171:H172" si="195">SUM(I171,J171,K171,L171)</f>
        <v>109.20564807999999</v>
      </c>
      <c r="I171" s="71">
        <v>27.981467939999998</v>
      </c>
      <c r="J171" s="71">
        <v>25.133228920000001</v>
      </c>
      <c r="K171" s="71">
        <v>26.622488369999999</v>
      </c>
      <c r="L171" s="71">
        <v>29.468462849999998</v>
      </c>
      <c r="M171" s="71">
        <v>29.308381570000002</v>
      </c>
      <c r="N171" s="10">
        <v>156</v>
      </c>
    </row>
    <row r="172" spans="1:14" ht="12.95" customHeight="1" x14ac:dyDescent="0.2">
      <c r="A172" s="9">
        <v>157</v>
      </c>
      <c r="B172" s="38" t="s">
        <v>108</v>
      </c>
      <c r="C172" s="74">
        <f t="shared" si="194"/>
        <v>437.16026847999996</v>
      </c>
      <c r="D172" s="70">
        <v>113.6616698</v>
      </c>
      <c r="E172" s="70">
        <v>100.54686176</v>
      </c>
      <c r="F172" s="70">
        <v>104.91846444000001</v>
      </c>
      <c r="G172" s="70">
        <v>118.03327247999999</v>
      </c>
      <c r="H172" s="74">
        <f t="shared" si="195"/>
        <v>454.64667922999996</v>
      </c>
      <c r="I172" s="71">
        <v>118.2081366</v>
      </c>
      <c r="J172" s="71">
        <v>104.56873622000001</v>
      </c>
      <c r="K172" s="71">
        <v>109.11520302</v>
      </c>
      <c r="L172" s="71">
        <v>122.75460339</v>
      </c>
      <c r="M172" s="71">
        <v>122.86241706</v>
      </c>
      <c r="N172" s="10">
        <v>157</v>
      </c>
    </row>
    <row r="173" spans="1:14" ht="12.95" customHeight="1" x14ac:dyDescent="0.2">
      <c r="A173" s="9">
        <v>158</v>
      </c>
      <c r="B173" s="30" t="s">
        <v>11</v>
      </c>
      <c r="C173" s="74">
        <f>SUM(C174,C175)</f>
        <v>-75.874361300000004</v>
      </c>
      <c r="D173" s="70">
        <f t="shared" ref="D173:G173" si="196">SUM(D174,D175)</f>
        <v>-19.727333940000001</v>
      </c>
      <c r="E173" s="70">
        <f t="shared" si="196"/>
        <v>-17.451103099999997</v>
      </c>
      <c r="F173" s="70">
        <f t="shared" si="196"/>
        <v>-18.209846710000001</v>
      </c>
      <c r="G173" s="70">
        <f t="shared" si="196"/>
        <v>-20.486077550000001</v>
      </c>
      <c r="H173" s="74">
        <f>SUM(H174,H175)</f>
        <v>-77.094961909999995</v>
      </c>
      <c r="I173" s="71">
        <f t="shared" ref="I173:M173" si="197">SUM(I174,I175)</f>
        <v>-19.824994</v>
      </c>
      <c r="J173" s="71">
        <f t="shared" si="197"/>
        <v>-17.80012516</v>
      </c>
      <c r="K173" s="71">
        <f t="shared" si="197"/>
        <v>-18.574043639999999</v>
      </c>
      <c r="L173" s="71">
        <f t="shared" si="197"/>
        <v>-20.895799109999999</v>
      </c>
      <c r="M173" s="71">
        <f t="shared" si="197"/>
        <v>-20.00341895</v>
      </c>
      <c r="N173" s="10">
        <v>158</v>
      </c>
    </row>
    <row r="174" spans="1:14" ht="12.95" customHeight="1" x14ac:dyDescent="0.2">
      <c r="A174" s="9">
        <v>159</v>
      </c>
      <c r="B174" s="38" t="s">
        <v>109</v>
      </c>
      <c r="C174" s="74">
        <f t="shared" ref="C174:C175" si="198">SUM(D174,E174,F174,G174)</f>
        <v>0</v>
      </c>
      <c r="D174" s="73">
        <v>0</v>
      </c>
      <c r="E174" s="73">
        <v>0</v>
      </c>
      <c r="F174" s="73">
        <v>0</v>
      </c>
      <c r="G174" s="73">
        <v>0</v>
      </c>
      <c r="H174" s="74">
        <f t="shared" ref="H174:H175" si="199">SUM(I174,J174,K174,L174)</f>
        <v>0</v>
      </c>
      <c r="I174" s="73">
        <v>0</v>
      </c>
      <c r="J174" s="73">
        <v>0</v>
      </c>
      <c r="K174" s="73">
        <v>0</v>
      </c>
      <c r="L174" s="73">
        <v>0</v>
      </c>
      <c r="M174" s="73">
        <v>0</v>
      </c>
      <c r="N174" s="10">
        <v>159</v>
      </c>
    </row>
    <row r="175" spans="1:14" ht="12.95" customHeight="1" x14ac:dyDescent="0.2">
      <c r="A175" s="9">
        <v>160</v>
      </c>
      <c r="B175" s="38" t="s">
        <v>110</v>
      </c>
      <c r="C175" s="74">
        <f t="shared" si="198"/>
        <v>-75.874361300000004</v>
      </c>
      <c r="D175" s="71">
        <v>-19.727333940000001</v>
      </c>
      <c r="E175" s="71">
        <v>-17.451103099999997</v>
      </c>
      <c r="F175" s="71">
        <v>-18.209846710000001</v>
      </c>
      <c r="G175" s="71">
        <v>-20.486077550000001</v>
      </c>
      <c r="H175" s="74">
        <f t="shared" si="199"/>
        <v>-77.094961909999995</v>
      </c>
      <c r="I175" s="71">
        <v>-19.824994</v>
      </c>
      <c r="J175" s="71">
        <v>-17.80012516</v>
      </c>
      <c r="K175" s="71">
        <v>-18.574043639999999</v>
      </c>
      <c r="L175" s="71">
        <v>-20.895799109999999</v>
      </c>
      <c r="M175" s="71">
        <v>-20.00341895</v>
      </c>
      <c r="N175" s="10">
        <v>160</v>
      </c>
    </row>
    <row r="176" spans="1:14" ht="13.5" customHeight="1" x14ac:dyDescent="0.2">
      <c r="A176" s="9">
        <v>161</v>
      </c>
      <c r="B176" s="32" t="s">
        <v>111</v>
      </c>
      <c r="C176" s="74">
        <f>SUM(C177,C178)</f>
        <v>0</v>
      </c>
      <c r="D176" s="70">
        <f t="shared" ref="D176:G176" si="200">SUM(D177,D178)</f>
        <v>0</v>
      </c>
      <c r="E176" s="70">
        <f t="shared" si="200"/>
        <v>0</v>
      </c>
      <c r="F176" s="70">
        <f t="shared" si="200"/>
        <v>0</v>
      </c>
      <c r="G176" s="70">
        <f t="shared" si="200"/>
        <v>0</v>
      </c>
      <c r="H176" s="74">
        <f>SUM(H177,H178)</f>
        <v>0</v>
      </c>
      <c r="I176" s="71">
        <f t="shared" ref="I176:M176" si="201">SUM(I177,I178)</f>
        <v>0</v>
      </c>
      <c r="J176" s="71">
        <f t="shared" si="201"/>
        <v>0</v>
      </c>
      <c r="K176" s="71">
        <f t="shared" si="201"/>
        <v>0</v>
      </c>
      <c r="L176" s="71">
        <f t="shared" si="201"/>
        <v>0</v>
      </c>
      <c r="M176" s="71">
        <f t="shared" si="201"/>
        <v>0</v>
      </c>
      <c r="N176" s="10">
        <v>161</v>
      </c>
    </row>
    <row r="177" spans="1:14" ht="12.95" customHeight="1" x14ac:dyDescent="0.2">
      <c r="A177" s="9">
        <v>162</v>
      </c>
      <c r="B177" s="30" t="s">
        <v>10</v>
      </c>
      <c r="C177" s="74">
        <f t="shared" ref="C177:C178" si="202">SUM(D177,E177,F177,G177)</f>
        <v>0</v>
      </c>
      <c r="D177" s="73">
        <v>0</v>
      </c>
      <c r="E177" s="73">
        <v>0</v>
      </c>
      <c r="F177" s="73">
        <v>0</v>
      </c>
      <c r="G177" s="73">
        <v>0</v>
      </c>
      <c r="H177" s="74">
        <f t="shared" ref="H177:H178" si="203">SUM(I177,J177,K177,L177)</f>
        <v>0</v>
      </c>
      <c r="I177" s="73">
        <v>0</v>
      </c>
      <c r="J177" s="73">
        <v>0</v>
      </c>
      <c r="K177" s="73">
        <v>0</v>
      </c>
      <c r="L177" s="73">
        <v>0</v>
      </c>
      <c r="M177" s="73">
        <v>0</v>
      </c>
      <c r="N177" s="10">
        <v>162</v>
      </c>
    </row>
    <row r="178" spans="1:14" ht="12.95" customHeight="1" x14ac:dyDescent="0.2">
      <c r="A178" s="9">
        <v>163</v>
      </c>
      <c r="B178" s="30" t="s">
        <v>11</v>
      </c>
      <c r="C178" s="74">
        <f t="shared" si="202"/>
        <v>0</v>
      </c>
      <c r="D178" s="73">
        <v>0</v>
      </c>
      <c r="E178" s="73">
        <v>0</v>
      </c>
      <c r="F178" s="73">
        <v>0</v>
      </c>
      <c r="G178" s="73">
        <v>0</v>
      </c>
      <c r="H178" s="74">
        <f t="shared" si="203"/>
        <v>0</v>
      </c>
      <c r="I178" s="73">
        <v>0</v>
      </c>
      <c r="J178" s="73">
        <v>0</v>
      </c>
      <c r="K178" s="73">
        <v>0</v>
      </c>
      <c r="L178" s="73">
        <v>0</v>
      </c>
      <c r="M178" s="73">
        <v>0</v>
      </c>
      <c r="N178" s="10">
        <v>163</v>
      </c>
    </row>
    <row r="179" spans="1:14" ht="13.5" customHeight="1" x14ac:dyDescent="0.2">
      <c r="A179" s="9">
        <v>164</v>
      </c>
      <c r="B179" s="32" t="s">
        <v>112</v>
      </c>
      <c r="C179" s="78">
        <f>SUM(C180,C185)</f>
        <v>-19.678418080000029</v>
      </c>
      <c r="D179" s="78">
        <f t="shared" ref="D179:G179" si="204">SUM(D180,D185)</f>
        <v>-0.85231232000001</v>
      </c>
      <c r="E179" s="78">
        <f t="shared" si="204"/>
        <v>4.9014736299999981</v>
      </c>
      <c r="F179" s="78">
        <f t="shared" si="204"/>
        <v>-6.9593818200000044</v>
      </c>
      <c r="G179" s="78">
        <f t="shared" si="204"/>
        <v>-16.768197569999955</v>
      </c>
      <c r="H179" s="78">
        <f>SUM(H180,H185)</f>
        <v>-3.9825947200000655</v>
      </c>
      <c r="I179" s="78">
        <f t="shared" ref="I179:M179" si="205">SUM(I180,I185)</f>
        <v>-7.061185160000008</v>
      </c>
      <c r="J179" s="78">
        <f t="shared" si="205"/>
        <v>5.1577209000000153</v>
      </c>
      <c r="K179" s="78">
        <f t="shared" si="205"/>
        <v>-6.5656078199999683</v>
      </c>
      <c r="L179" s="78">
        <f t="shared" si="205"/>
        <v>4.4864773600000376</v>
      </c>
      <c r="M179" s="78">
        <f t="shared" si="205"/>
        <v>-3.5096156400000069</v>
      </c>
      <c r="N179" s="10">
        <v>164</v>
      </c>
    </row>
    <row r="180" spans="1:14" ht="12.95" customHeight="1" x14ac:dyDescent="0.2">
      <c r="A180" s="9">
        <v>165</v>
      </c>
      <c r="B180" s="30" t="s">
        <v>10</v>
      </c>
      <c r="C180" s="72">
        <f>SUM(C181,C182,C183,C184)</f>
        <v>543.11942666999994</v>
      </c>
      <c r="D180" s="72">
        <f t="shared" ref="D180:G180" si="206">SUM(D181,D182,D183,D184)</f>
        <v>70.893410070000002</v>
      </c>
      <c r="E180" s="72">
        <f t="shared" si="206"/>
        <v>121.12348917999999</v>
      </c>
      <c r="F180" s="72">
        <f t="shared" si="206"/>
        <v>157.77421838000001</v>
      </c>
      <c r="G180" s="72">
        <f t="shared" si="206"/>
        <v>193.32830904000002</v>
      </c>
      <c r="H180" s="72">
        <f>SUM(H181,H182,H183,H184)</f>
        <v>606.39277463999997</v>
      </c>
      <c r="I180" s="72">
        <f t="shared" ref="I180:M180" si="207">SUM(I181,I182,I183,I184)</f>
        <v>88.136145089999985</v>
      </c>
      <c r="J180" s="72">
        <f t="shared" si="207"/>
        <v>125.81348557000001</v>
      </c>
      <c r="K180" s="72">
        <f t="shared" si="207"/>
        <v>170.40437300000002</v>
      </c>
      <c r="L180" s="72">
        <f t="shared" si="207"/>
        <v>222.03877098000001</v>
      </c>
      <c r="M180" s="72">
        <f t="shared" si="207"/>
        <v>76.761824699999991</v>
      </c>
      <c r="N180" s="10">
        <v>165</v>
      </c>
    </row>
    <row r="181" spans="1:14" ht="12.95" customHeight="1" x14ac:dyDescent="0.2">
      <c r="A181" s="9">
        <v>166</v>
      </c>
      <c r="B181" s="38" t="s">
        <v>113</v>
      </c>
      <c r="C181" s="74">
        <f t="shared" ref="C181:C184" si="208">SUM(D181,E181,F181,G181)</f>
        <v>107.310783</v>
      </c>
      <c r="D181" s="70">
        <v>26.978307000000001</v>
      </c>
      <c r="E181" s="70">
        <v>29.325430999999998</v>
      </c>
      <c r="F181" s="70">
        <v>30.600473000000001</v>
      </c>
      <c r="G181" s="70">
        <v>20.406572000000001</v>
      </c>
      <c r="H181" s="74">
        <f t="shared" ref="H181:H184" si="209">SUM(I181,J181,K181,L181)</f>
        <v>117.906677</v>
      </c>
      <c r="I181" s="71">
        <v>27.811774</v>
      </c>
      <c r="J181" s="71">
        <v>27.973634000000001</v>
      </c>
      <c r="K181" s="71">
        <v>30.340789000000001</v>
      </c>
      <c r="L181" s="71">
        <v>31.780480000000001</v>
      </c>
      <c r="M181" s="71">
        <v>29.478546000000001</v>
      </c>
      <c r="N181" s="10">
        <v>166</v>
      </c>
    </row>
    <row r="182" spans="1:14" ht="12.95" customHeight="1" x14ac:dyDescent="0.2">
      <c r="A182" s="9">
        <v>167</v>
      </c>
      <c r="B182" s="38" t="s">
        <v>114</v>
      </c>
      <c r="C182" s="74">
        <f t="shared" si="208"/>
        <v>0</v>
      </c>
      <c r="D182" s="73">
        <v>0</v>
      </c>
      <c r="E182" s="73">
        <v>0</v>
      </c>
      <c r="F182" s="73">
        <v>0</v>
      </c>
      <c r="G182" s="73">
        <v>0</v>
      </c>
      <c r="H182" s="74">
        <f t="shared" si="209"/>
        <v>0</v>
      </c>
      <c r="I182" s="73">
        <v>0</v>
      </c>
      <c r="J182" s="73">
        <v>0</v>
      </c>
      <c r="K182" s="73">
        <v>0</v>
      </c>
      <c r="L182" s="73">
        <v>0</v>
      </c>
      <c r="M182" s="73">
        <v>0</v>
      </c>
      <c r="N182" s="10">
        <v>167</v>
      </c>
    </row>
    <row r="183" spans="1:14" ht="12.95" customHeight="1" x14ac:dyDescent="0.2">
      <c r="A183" s="9">
        <v>168</v>
      </c>
      <c r="B183" s="38" t="s">
        <v>115</v>
      </c>
      <c r="C183" s="74">
        <f t="shared" si="208"/>
        <v>423.94686693</v>
      </c>
      <c r="D183" s="74">
        <v>43.011164569999998</v>
      </c>
      <c r="E183" s="74">
        <v>89.183699250000004</v>
      </c>
      <c r="F183" s="74">
        <v>123.91416816</v>
      </c>
      <c r="G183" s="74">
        <v>167.83783495</v>
      </c>
      <c r="H183" s="74">
        <f t="shared" si="209"/>
        <v>474.4736292</v>
      </c>
      <c r="I183" s="74">
        <v>59.000517039999998</v>
      </c>
      <c r="J183" s="74">
        <v>94.999269870000006</v>
      </c>
      <c r="K183" s="74">
        <v>135.88954820000001</v>
      </c>
      <c r="L183" s="74">
        <v>184.58429408999999</v>
      </c>
      <c r="M183" s="74">
        <v>45.713588369999997</v>
      </c>
      <c r="N183" s="10">
        <v>168</v>
      </c>
    </row>
    <row r="184" spans="1:14" ht="12.95" customHeight="1" x14ac:dyDescent="0.2">
      <c r="A184" s="9">
        <v>169</v>
      </c>
      <c r="B184" s="38" t="s">
        <v>116</v>
      </c>
      <c r="C184" s="74">
        <f t="shared" si="208"/>
        <v>11.86177674</v>
      </c>
      <c r="D184" s="74">
        <v>0.90393849999999987</v>
      </c>
      <c r="E184" s="74">
        <v>2.6143589299999999</v>
      </c>
      <c r="F184" s="74">
        <v>3.2595772200000002</v>
      </c>
      <c r="G184" s="74">
        <v>5.0839020899999996</v>
      </c>
      <c r="H184" s="74">
        <f t="shared" si="209"/>
        <v>14.012468440000001</v>
      </c>
      <c r="I184" s="71">
        <v>1.32385405</v>
      </c>
      <c r="J184" s="71">
        <v>2.8405817</v>
      </c>
      <c r="K184" s="71">
        <v>4.1740358000000004</v>
      </c>
      <c r="L184" s="71">
        <v>5.6739968899999997</v>
      </c>
      <c r="M184" s="71">
        <v>1.56969033</v>
      </c>
      <c r="N184" s="10">
        <v>169</v>
      </c>
    </row>
    <row r="185" spans="1:14" ht="12.95" customHeight="1" x14ac:dyDescent="0.2">
      <c r="A185" s="9">
        <v>170</v>
      </c>
      <c r="B185" s="30" t="s">
        <v>11</v>
      </c>
      <c r="C185" s="72">
        <f>SUM(C186,C187,C188,C189,C190)</f>
        <v>-562.79784474999997</v>
      </c>
      <c r="D185" s="72">
        <f t="shared" ref="D185:G185" si="210">SUM(D186,D187,D188,D189,D190)</f>
        <v>-71.745722390000012</v>
      </c>
      <c r="E185" s="72">
        <f t="shared" si="210"/>
        <v>-116.22201554999999</v>
      </c>
      <c r="F185" s="72">
        <f t="shared" si="210"/>
        <v>-164.73360020000001</v>
      </c>
      <c r="G185" s="72">
        <f t="shared" si="210"/>
        <v>-210.09650660999998</v>
      </c>
      <c r="H185" s="72">
        <f>SUM(H186,H187,H188,H189,H190)</f>
        <v>-610.37536936000004</v>
      </c>
      <c r="I185" s="72">
        <f t="shared" ref="I185:M185" si="211">SUM(I186,I187,I188,I189,I190)</f>
        <v>-95.197330249999993</v>
      </c>
      <c r="J185" s="72">
        <f t="shared" si="211"/>
        <v>-120.65576467</v>
      </c>
      <c r="K185" s="72">
        <f t="shared" si="211"/>
        <v>-176.96998081999999</v>
      </c>
      <c r="L185" s="72">
        <f t="shared" si="211"/>
        <v>-217.55229361999997</v>
      </c>
      <c r="M185" s="72">
        <f t="shared" si="211"/>
        <v>-80.271440339999998</v>
      </c>
      <c r="N185" s="10">
        <v>170</v>
      </c>
    </row>
    <row r="186" spans="1:14" ht="12.95" customHeight="1" x14ac:dyDescent="0.2">
      <c r="A186" s="9">
        <v>171</v>
      </c>
      <c r="B186" s="38" t="s">
        <v>117</v>
      </c>
      <c r="C186" s="74">
        <f t="shared" ref="C186:C190" si="212">SUM(D186,E186,F186,G186)</f>
        <v>-148.20510000000002</v>
      </c>
      <c r="D186" s="73">
        <v>-29.553919</v>
      </c>
      <c r="E186" s="73">
        <v>-34.612760999999999</v>
      </c>
      <c r="F186" s="73">
        <v>-48.598638000000001</v>
      </c>
      <c r="G186" s="73">
        <v>-35.439782000000001</v>
      </c>
      <c r="H186" s="74">
        <f t="shared" ref="H186:H190" si="213">SUM(I186,J186,K186,L186)</f>
        <v>-152.01025799999999</v>
      </c>
      <c r="I186" s="73">
        <v>-37.54768</v>
      </c>
      <c r="J186" s="73">
        <v>-34.015636999999998</v>
      </c>
      <c r="K186" s="73">
        <v>-43.230871</v>
      </c>
      <c r="L186" s="73">
        <v>-37.216070000000002</v>
      </c>
      <c r="M186" s="73">
        <v>-34.057232999999997</v>
      </c>
      <c r="N186" s="10">
        <v>171</v>
      </c>
    </row>
    <row r="187" spans="1:14" ht="12.95" customHeight="1" x14ac:dyDescent="0.2">
      <c r="A187" s="9">
        <v>172</v>
      </c>
      <c r="B187" s="38" t="s">
        <v>118</v>
      </c>
      <c r="C187" s="74">
        <f t="shared" si="212"/>
        <v>-13.145246</v>
      </c>
      <c r="D187" s="73">
        <v>-2.5012180000000002</v>
      </c>
      <c r="E187" s="73">
        <v>-2.9841530000000001</v>
      </c>
      <c r="F187" s="73">
        <v>-3.9344670000000002</v>
      </c>
      <c r="G187" s="73">
        <v>-3.7254079999999998</v>
      </c>
      <c r="H187" s="74">
        <f t="shared" si="213"/>
        <v>-13.238150000000001</v>
      </c>
      <c r="I187" s="73">
        <v>-3.2041339999999998</v>
      </c>
      <c r="J187" s="73">
        <v>-2.8879700000000001</v>
      </c>
      <c r="K187" s="73">
        <v>-3.5928179999999998</v>
      </c>
      <c r="L187" s="73">
        <v>-3.5532279999999998</v>
      </c>
      <c r="M187" s="73">
        <v>-4.0267980000000003</v>
      </c>
      <c r="N187" s="10">
        <v>172</v>
      </c>
    </row>
    <row r="188" spans="1:14" ht="12.95" customHeight="1" x14ac:dyDescent="0.2">
      <c r="A188" s="9">
        <v>173</v>
      </c>
      <c r="B188" s="38" t="s">
        <v>114</v>
      </c>
      <c r="C188" s="74">
        <f t="shared" si="212"/>
        <v>0</v>
      </c>
      <c r="D188" s="73">
        <v>0</v>
      </c>
      <c r="E188" s="73">
        <v>0</v>
      </c>
      <c r="F188" s="73">
        <v>0</v>
      </c>
      <c r="G188" s="73">
        <v>0</v>
      </c>
      <c r="H188" s="74">
        <f t="shared" si="213"/>
        <v>0</v>
      </c>
      <c r="I188" s="73">
        <v>0</v>
      </c>
      <c r="J188" s="73">
        <v>0</v>
      </c>
      <c r="K188" s="73">
        <v>0</v>
      </c>
      <c r="L188" s="73">
        <v>0</v>
      </c>
      <c r="M188" s="73">
        <v>0</v>
      </c>
      <c r="N188" s="10">
        <v>173</v>
      </c>
    </row>
    <row r="189" spans="1:14" ht="12.95" customHeight="1" x14ac:dyDescent="0.2">
      <c r="A189" s="9">
        <v>174</v>
      </c>
      <c r="B189" s="38" t="s">
        <v>115</v>
      </c>
      <c r="C189" s="74">
        <f t="shared" si="212"/>
        <v>-368.89541544999997</v>
      </c>
      <c r="D189" s="73">
        <v>-35.438022670000002</v>
      </c>
      <c r="E189" s="73">
        <v>-70.200983530000002</v>
      </c>
      <c r="F189" s="73">
        <v>-102.00045018</v>
      </c>
      <c r="G189" s="73">
        <v>-161.25595906999999</v>
      </c>
      <c r="H189" s="74">
        <f t="shared" si="213"/>
        <v>-407.58456495999997</v>
      </c>
      <c r="I189" s="73">
        <v>-48.61206808</v>
      </c>
      <c r="J189" s="73">
        <v>-74.778712209999995</v>
      </c>
      <c r="K189" s="73">
        <v>-120.50582575999999</v>
      </c>
      <c r="L189" s="73">
        <v>-163.68795890999999</v>
      </c>
      <c r="M189" s="73">
        <v>-37.667329770000002</v>
      </c>
      <c r="N189" s="10">
        <v>174</v>
      </c>
    </row>
    <row r="190" spans="1:14" ht="12.95" customHeight="1" x14ac:dyDescent="0.2">
      <c r="A190" s="9">
        <v>175</v>
      </c>
      <c r="B190" s="38" t="s">
        <v>116</v>
      </c>
      <c r="C190" s="74">
        <f t="shared" si="212"/>
        <v>-32.5520833</v>
      </c>
      <c r="D190" s="70">
        <v>-4.2525627200000002</v>
      </c>
      <c r="E190" s="70">
        <v>-8.4241180199999999</v>
      </c>
      <c r="F190" s="70">
        <v>-10.200045019999999</v>
      </c>
      <c r="G190" s="70">
        <v>-9.6753575400000003</v>
      </c>
      <c r="H190" s="74">
        <f t="shared" si="213"/>
        <v>-37.542396400000001</v>
      </c>
      <c r="I190" s="71">
        <v>-5.8334481699999996</v>
      </c>
      <c r="J190" s="71">
        <v>-8.9734454600000007</v>
      </c>
      <c r="K190" s="71">
        <v>-9.6404660599999996</v>
      </c>
      <c r="L190" s="71">
        <v>-13.09503671</v>
      </c>
      <c r="M190" s="71">
        <v>-4.52007957</v>
      </c>
      <c r="N190" s="10">
        <v>175</v>
      </c>
    </row>
    <row r="191" spans="1:14" ht="13.5" customHeight="1" x14ac:dyDescent="0.2">
      <c r="A191" s="9">
        <v>176</v>
      </c>
      <c r="B191" s="32" t="s">
        <v>119</v>
      </c>
      <c r="C191" s="78">
        <f>SUM(C192,C197)</f>
        <v>137.81841051999999</v>
      </c>
      <c r="D191" s="78">
        <f t="shared" ref="D191:G191" si="214">SUM(D192,D197)</f>
        <v>28.056299990000003</v>
      </c>
      <c r="E191" s="78">
        <f t="shared" si="214"/>
        <v>53.077360849999991</v>
      </c>
      <c r="F191" s="78">
        <f t="shared" si="214"/>
        <v>37.510607639999996</v>
      </c>
      <c r="G191" s="78">
        <f t="shared" si="214"/>
        <v>19.17414204</v>
      </c>
      <c r="H191" s="78">
        <f>SUM(H192,H197)</f>
        <v>79.779958329999999</v>
      </c>
      <c r="I191" s="78">
        <f t="shared" ref="I191:M191" si="215">SUM(I192,I197)</f>
        <v>18.040532779999992</v>
      </c>
      <c r="J191" s="78">
        <f t="shared" si="215"/>
        <v>40.130910979999996</v>
      </c>
      <c r="K191" s="78">
        <f t="shared" si="215"/>
        <v>-17.855912090000011</v>
      </c>
      <c r="L191" s="78">
        <f t="shared" si="215"/>
        <v>39.464426660000008</v>
      </c>
      <c r="M191" s="78">
        <f t="shared" si="215"/>
        <v>-6.6074014800000072</v>
      </c>
      <c r="N191" s="10">
        <v>176</v>
      </c>
    </row>
    <row r="192" spans="1:14" ht="12.95" customHeight="1" x14ac:dyDescent="0.2">
      <c r="A192" s="9">
        <v>177</v>
      </c>
      <c r="B192" s="30" t="s">
        <v>10</v>
      </c>
      <c r="C192" s="72">
        <f>SUM(C193,C194,C195,C196)</f>
        <v>259.51751337999997</v>
      </c>
      <c r="D192" s="72">
        <f t="shared" ref="D192:G192" si="216">SUM(D193,D194,D195,D196)</f>
        <v>52.032405050000001</v>
      </c>
      <c r="E192" s="72">
        <f t="shared" si="216"/>
        <v>79.661023679999985</v>
      </c>
      <c r="F192" s="72">
        <f t="shared" si="216"/>
        <v>62.23158024</v>
      </c>
      <c r="G192" s="72">
        <f t="shared" si="216"/>
        <v>65.592504410000004</v>
      </c>
      <c r="H192" s="72">
        <f>SUM(H193,H194,H195,H196)</f>
        <v>268.87945337000002</v>
      </c>
      <c r="I192" s="72">
        <f t="shared" ref="I192:M192" si="217">SUM(I193,I194,I195,I196)</f>
        <v>60.182523809999992</v>
      </c>
      <c r="J192" s="72">
        <f t="shared" si="217"/>
        <v>77.742981200000003</v>
      </c>
      <c r="K192" s="72">
        <f t="shared" si="217"/>
        <v>61.482979129999997</v>
      </c>
      <c r="L192" s="72">
        <f t="shared" si="217"/>
        <v>69.470969230000009</v>
      </c>
      <c r="M192" s="72">
        <f t="shared" si="217"/>
        <v>65.629345929999999</v>
      </c>
      <c r="N192" s="10">
        <v>177</v>
      </c>
    </row>
    <row r="193" spans="1:14" ht="12.95" customHeight="1" x14ac:dyDescent="0.2">
      <c r="A193" s="9">
        <v>178</v>
      </c>
      <c r="B193" s="38" t="s">
        <v>120</v>
      </c>
      <c r="C193" s="74">
        <f t="shared" ref="C193:C196" si="218">SUM(D193,E193,F193,G193)</f>
        <v>136.64842894999998</v>
      </c>
      <c r="D193" s="71">
        <v>28.623678649999999</v>
      </c>
      <c r="E193" s="71">
        <v>34.113803169999997</v>
      </c>
      <c r="F193" s="71">
        <v>36.167468370000002</v>
      </c>
      <c r="G193" s="71">
        <v>37.743478760000002</v>
      </c>
      <c r="H193" s="74">
        <f t="shared" ref="H193:H196" si="219">SUM(I193,J193,K193,L193)</f>
        <v>157.31544514000001</v>
      </c>
      <c r="I193" s="71">
        <v>34.188797899999997</v>
      </c>
      <c r="J193" s="71">
        <v>45.261737340000003</v>
      </c>
      <c r="K193" s="71">
        <v>36.777241220000001</v>
      </c>
      <c r="L193" s="71">
        <v>41.08766868</v>
      </c>
      <c r="M193" s="71">
        <v>43.169246659999999</v>
      </c>
      <c r="N193" s="10">
        <v>178</v>
      </c>
    </row>
    <row r="194" spans="1:14" ht="12.95" customHeight="1" x14ac:dyDescent="0.2">
      <c r="A194" s="9">
        <v>179</v>
      </c>
      <c r="B194" s="38" t="s">
        <v>121</v>
      </c>
      <c r="C194" s="74">
        <f t="shared" si="218"/>
        <v>63.489535940000003</v>
      </c>
      <c r="D194" s="74">
        <v>14.6174663</v>
      </c>
      <c r="E194" s="74">
        <v>17.602621320000001</v>
      </c>
      <c r="F194" s="74">
        <v>15.355678729999999</v>
      </c>
      <c r="G194" s="74">
        <v>15.913769589999999</v>
      </c>
      <c r="H194" s="74">
        <f t="shared" si="219"/>
        <v>59.460402170000002</v>
      </c>
      <c r="I194" s="71">
        <v>14.25746039</v>
      </c>
      <c r="J194" s="71">
        <v>15.893733340000001</v>
      </c>
      <c r="K194" s="71">
        <v>14.244023520000001</v>
      </c>
      <c r="L194" s="71">
        <v>15.06518492</v>
      </c>
      <c r="M194" s="71">
        <v>14.66596554</v>
      </c>
      <c r="N194" s="10">
        <v>179</v>
      </c>
    </row>
    <row r="195" spans="1:14" ht="12.95" customHeight="1" x14ac:dyDescent="0.2">
      <c r="A195" s="9">
        <v>180</v>
      </c>
      <c r="B195" s="38" t="s">
        <v>122</v>
      </c>
      <c r="C195" s="74">
        <f t="shared" si="218"/>
        <v>30.607007109999998</v>
      </c>
      <c r="D195" s="74">
        <v>3.17354263</v>
      </c>
      <c r="E195" s="74">
        <v>22.336677679999998</v>
      </c>
      <c r="F195" s="74">
        <v>4.79574561</v>
      </c>
      <c r="G195" s="74">
        <v>0.30104119000000001</v>
      </c>
      <c r="H195" s="74">
        <f t="shared" si="219"/>
        <v>22.697157820000001</v>
      </c>
      <c r="I195" s="71">
        <v>5.5552493900000002</v>
      </c>
      <c r="J195" s="71">
        <v>9.6473479900000001</v>
      </c>
      <c r="K195" s="71">
        <v>4.3236075700000001</v>
      </c>
      <c r="L195" s="71">
        <v>3.1709528699999998</v>
      </c>
      <c r="M195" s="71">
        <v>1.4441444999999999</v>
      </c>
      <c r="N195" s="10">
        <v>180</v>
      </c>
    </row>
    <row r="196" spans="1:14" ht="12.95" customHeight="1" x14ac:dyDescent="0.2">
      <c r="A196" s="9">
        <v>181</v>
      </c>
      <c r="B196" s="38" t="s">
        <v>123</v>
      </c>
      <c r="C196" s="74">
        <f t="shared" si="218"/>
        <v>28.77254138</v>
      </c>
      <c r="D196" s="74">
        <v>5.6177174699999997</v>
      </c>
      <c r="E196" s="74">
        <v>5.6079215099999997</v>
      </c>
      <c r="F196" s="74">
        <v>5.9126875300000004</v>
      </c>
      <c r="G196" s="74">
        <v>11.634214869999999</v>
      </c>
      <c r="H196" s="74">
        <f t="shared" si="219"/>
        <v>29.40644824</v>
      </c>
      <c r="I196" s="71">
        <v>6.1810161299999997</v>
      </c>
      <c r="J196" s="71">
        <v>6.9401625300000003</v>
      </c>
      <c r="K196" s="71">
        <v>6.13810682</v>
      </c>
      <c r="L196" s="71">
        <v>10.147162760000001</v>
      </c>
      <c r="M196" s="71">
        <v>6.3499892300000003</v>
      </c>
      <c r="N196" s="10">
        <v>181</v>
      </c>
    </row>
    <row r="197" spans="1:14" ht="12.95" customHeight="1" x14ac:dyDescent="0.2">
      <c r="A197" s="9">
        <v>182</v>
      </c>
      <c r="B197" s="30" t="s">
        <v>11</v>
      </c>
      <c r="C197" s="72">
        <f>SUM(C198,C199,C200,C201,C202,C203,C204,C205,C206,C207)</f>
        <v>-121.69910286</v>
      </c>
      <c r="D197" s="72">
        <f t="shared" ref="D197:G197" si="220">SUM(D198,D199,D200,D201,D202,D203,D204,D205,D206,D207)</f>
        <v>-23.976105059999998</v>
      </c>
      <c r="E197" s="72">
        <f t="shared" si="220"/>
        <v>-26.583662829999998</v>
      </c>
      <c r="F197" s="72">
        <f t="shared" si="220"/>
        <v>-24.720972600000003</v>
      </c>
      <c r="G197" s="72">
        <f t="shared" si="220"/>
        <v>-46.418362370000004</v>
      </c>
      <c r="H197" s="72">
        <f>SUM(H198,H199,H200,H201,H202,H203,H204,H205,H206,H207)</f>
        <v>-189.09949504000002</v>
      </c>
      <c r="I197" s="72">
        <f t="shared" ref="I197:M197" si="221">SUM(I198,I199,I200,I201,I202,I203,I204,I205,I206,I207)</f>
        <v>-42.14199103</v>
      </c>
      <c r="J197" s="72">
        <f t="shared" si="221"/>
        <v>-37.612070220000007</v>
      </c>
      <c r="K197" s="72">
        <f t="shared" si="221"/>
        <v>-79.338891220000008</v>
      </c>
      <c r="L197" s="72">
        <f t="shared" si="221"/>
        <v>-30.006542570000001</v>
      </c>
      <c r="M197" s="72">
        <f t="shared" si="221"/>
        <v>-72.236747410000007</v>
      </c>
      <c r="N197" s="10">
        <v>182</v>
      </c>
    </row>
    <row r="198" spans="1:14" ht="12.95" customHeight="1" x14ac:dyDescent="0.2">
      <c r="A198" s="9">
        <v>183</v>
      </c>
      <c r="B198" s="38" t="s">
        <v>124</v>
      </c>
      <c r="C198" s="74">
        <f t="shared" ref="C198:C207" si="222">SUM(D198,E198,F198,G198)</f>
        <v>-53.879821939999999</v>
      </c>
      <c r="D198" s="70">
        <v>-11.12081223</v>
      </c>
      <c r="E198" s="70">
        <v>-11.86829221</v>
      </c>
      <c r="F198" s="70">
        <v>-13.26371149</v>
      </c>
      <c r="G198" s="70">
        <v>-17.627006009999999</v>
      </c>
      <c r="H198" s="74">
        <f t="shared" ref="H198:H207" si="223">SUM(I198,J198,K198,L198)</f>
        <v>-56.440098300000002</v>
      </c>
      <c r="I198" s="71">
        <v>-12.518073920000001</v>
      </c>
      <c r="J198" s="71">
        <v>-12.984489140000001</v>
      </c>
      <c r="K198" s="71">
        <v>-12.751453339999999</v>
      </c>
      <c r="L198" s="71">
        <v>-18.186081900000001</v>
      </c>
      <c r="M198" s="71">
        <v>-14.50985002</v>
      </c>
      <c r="N198" s="10">
        <v>183</v>
      </c>
    </row>
    <row r="199" spans="1:14" ht="12.95" customHeight="1" x14ac:dyDescent="0.2">
      <c r="A199" s="9">
        <v>184</v>
      </c>
      <c r="B199" s="38" t="s">
        <v>125</v>
      </c>
      <c r="C199" s="74">
        <f t="shared" si="222"/>
        <v>-25.739375949999999</v>
      </c>
      <c r="D199" s="74">
        <v>-6.4311158600000002</v>
      </c>
      <c r="E199" s="74">
        <v>-6.4790556199999996</v>
      </c>
      <c r="F199" s="74">
        <v>-6.5022791099999999</v>
      </c>
      <c r="G199" s="74">
        <v>-6.3269253599999997</v>
      </c>
      <c r="H199" s="74">
        <f t="shared" si="223"/>
        <v>-26.970892860000003</v>
      </c>
      <c r="I199" s="74">
        <v>-6.3078991100000001</v>
      </c>
      <c r="J199" s="74">
        <v>-7.5262920800000002</v>
      </c>
      <c r="K199" s="74">
        <v>-6.5298768799999998</v>
      </c>
      <c r="L199" s="74">
        <v>-6.6068247900000001</v>
      </c>
      <c r="M199" s="74">
        <v>-7.0816431499999997</v>
      </c>
      <c r="N199" s="10">
        <v>184</v>
      </c>
    </row>
    <row r="200" spans="1:14" ht="12.95" customHeight="1" x14ac:dyDescent="0.2">
      <c r="A200" s="9">
        <v>185</v>
      </c>
      <c r="B200" s="38" t="s">
        <v>126</v>
      </c>
      <c r="C200" s="74">
        <f t="shared" si="222"/>
        <v>0</v>
      </c>
      <c r="D200" s="74">
        <v>0</v>
      </c>
      <c r="E200" s="74">
        <v>0</v>
      </c>
      <c r="F200" s="74">
        <v>0</v>
      </c>
      <c r="G200" s="74">
        <v>0</v>
      </c>
      <c r="H200" s="74">
        <f t="shared" si="223"/>
        <v>0</v>
      </c>
      <c r="I200" s="74">
        <v>0</v>
      </c>
      <c r="J200" s="74">
        <v>0</v>
      </c>
      <c r="K200" s="74">
        <v>0</v>
      </c>
      <c r="L200" s="74">
        <v>0</v>
      </c>
      <c r="M200" s="74">
        <v>0</v>
      </c>
      <c r="N200" s="10">
        <v>185</v>
      </c>
    </row>
    <row r="201" spans="1:14" ht="12.95" customHeight="1" x14ac:dyDescent="0.2">
      <c r="A201" s="9">
        <v>186</v>
      </c>
      <c r="B201" s="38" t="s">
        <v>127</v>
      </c>
      <c r="C201" s="74">
        <f t="shared" si="222"/>
        <v>0</v>
      </c>
      <c r="D201" s="74">
        <v>0</v>
      </c>
      <c r="E201" s="74">
        <v>0</v>
      </c>
      <c r="F201" s="74">
        <v>0</v>
      </c>
      <c r="G201" s="74">
        <v>0</v>
      </c>
      <c r="H201" s="74">
        <f t="shared" si="223"/>
        <v>0</v>
      </c>
      <c r="I201" s="74">
        <v>0</v>
      </c>
      <c r="J201" s="74">
        <v>0</v>
      </c>
      <c r="K201" s="74">
        <v>0</v>
      </c>
      <c r="L201" s="74">
        <v>0</v>
      </c>
      <c r="M201" s="74">
        <v>0</v>
      </c>
      <c r="N201" s="10">
        <v>186</v>
      </c>
    </row>
    <row r="202" spans="1:14" ht="12.95" customHeight="1" x14ac:dyDescent="0.2">
      <c r="A202" s="9">
        <v>187</v>
      </c>
      <c r="B202" s="38" t="s">
        <v>388</v>
      </c>
      <c r="C202" s="74">
        <f t="shared" si="222"/>
        <v>-28.273051970000001</v>
      </c>
      <c r="D202" s="74">
        <v>-3.9234519699999999</v>
      </c>
      <c r="E202" s="74">
        <v>-4.9001000000000001</v>
      </c>
      <c r="F202" s="74">
        <v>-1.8704000000000001</v>
      </c>
      <c r="G202" s="74">
        <v>-17.5791</v>
      </c>
      <c r="H202" s="74">
        <f t="shared" si="223"/>
        <v>-95.072668230000005</v>
      </c>
      <c r="I202" s="71">
        <v>-21.171299999999999</v>
      </c>
      <c r="J202" s="71">
        <v>-14.822100000000001</v>
      </c>
      <c r="K202" s="71">
        <v>-56.2742</v>
      </c>
      <c r="L202" s="71">
        <v>-2.8050682299999998</v>
      </c>
      <c r="M202" s="71">
        <v>-46.090929369999998</v>
      </c>
      <c r="N202" s="10">
        <v>187</v>
      </c>
    </row>
    <row r="203" spans="1:14" ht="12.95" customHeight="1" x14ac:dyDescent="0.2">
      <c r="A203" s="9">
        <v>188</v>
      </c>
      <c r="B203" s="38" t="s">
        <v>389</v>
      </c>
      <c r="C203" s="74">
        <f t="shared" si="222"/>
        <v>0</v>
      </c>
      <c r="D203" s="73">
        <v>0</v>
      </c>
      <c r="E203" s="73">
        <v>0</v>
      </c>
      <c r="F203" s="73">
        <v>0</v>
      </c>
      <c r="G203" s="73">
        <v>0</v>
      </c>
      <c r="H203" s="74">
        <f t="shared" si="223"/>
        <v>0</v>
      </c>
      <c r="I203" s="73">
        <v>0</v>
      </c>
      <c r="J203" s="73">
        <v>0</v>
      </c>
      <c r="K203" s="73">
        <v>0</v>
      </c>
      <c r="L203" s="73">
        <v>0</v>
      </c>
      <c r="M203" s="73">
        <v>0</v>
      </c>
      <c r="N203" s="10">
        <v>188</v>
      </c>
    </row>
    <row r="204" spans="1:14" ht="12.95" customHeight="1" x14ac:dyDescent="0.2">
      <c r="A204" s="9">
        <v>189</v>
      </c>
      <c r="B204" s="38" t="s">
        <v>390</v>
      </c>
      <c r="C204" s="74">
        <f t="shared" si="222"/>
        <v>0</v>
      </c>
      <c r="D204" s="73">
        <v>0</v>
      </c>
      <c r="E204" s="73">
        <v>0</v>
      </c>
      <c r="F204" s="73">
        <v>0</v>
      </c>
      <c r="G204" s="73">
        <v>0</v>
      </c>
      <c r="H204" s="74">
        <f t="shared" si="223"/>
        <v>0</v>
      </c>
      <c r="I204" s="73">
        <v>0</v>
      </c>
      <c r="J204" s="73">
        <v>0</v>
      </c>
      <c r="K204" s="73">
        <v>0</v>
      </c>
      <c r="L204" s="73">
        <v>0</v>
      </c>
      <c r="M204" s="73">
        <v>0</v>
      </c>
      <c r="N204" s="10">
        <v>189</v>
      </c>
    </row>
    <row r="205" spans="1:14" ht="12.95" customHeight="1" x14ac:dyDescent="0.2">
      <c r="A205" s="9">
        <v>190</v>
      </c>
      <c r="B205" s="38" t="s">
        <v>391</v>
      </c>
      <c r="C205" s="74">
        <f t="shared" si="222"/>
        <v>0</v>
      </c>
      <c r="D205" s="73">
        <v>0</v>
      </c>
      <c r="E205" s="73">
        <v>0</v>
      </c>
      <c r="F205" s="73">
        <v>0</v>
      </c>
      <c r="G205" s="73">
        <v>0</v>
      </c>
      <c r="H205" s="74">
        <f t="shared" si="223"/>
        <v>0</v>
      </c>
      <c r="I205" s="73">
        <v>0</v>
      </c>
      <c r="J205" s="73">
        <v>0</v>
      </c>
      <c r="K205" s="73">
        <v>0</v>
      </c>
      <c r="L205" s="73">
        <v>0</v>
      </c>
      <c r="M205" s="73">
        <v>0</v>
      </c>
      <c r="N205" s="10">
        <v>190</v>
      </c>
    </row>
    <row r="206" spans="1:14" ht="12.95" customHeight="1" x14ac:dyDescent="0.2">
      <c r="A206" s="9">
        <v>191</v>
      </c>
      <c r="B206" s="38" t="s">
        <v>128</v>
      </c>
      <c r="C206" s="74">
        <f t="shared" si="222"/>
        <v>-13.806853</v>
      </c>
      <c r="D206" s="70">
        <v>-2.5007250000000001</v>
      </c>
      <c r="E206" s="70">
        <v>-3.3362150000000002</v>
      </c>
      <c r="F206" s="70">
        <v>-3.0845820000000002</v>
      </c>
      <c r="G206" s="70">
        <v>-4.8853309999999999</v>
      </c>
      <c r="H206" s="74">
        <f t="shared" si="223"/>
        <v>-10.615835649999999</v>
      </c>
      <c r="I206" s="75">
        <v>-2.1447180000000001</v>
      </c>
      <c r="J206" s="75">
        <v>-2.2791890000000001</v>
      </c>
      <c r="K206" s="75">
        <v>-3.7833610000000002</v>
      </c>
      <c r="L206" s="75">
        <v>-2.4085676500000002</v>
      </c>
      <c r="M206" s="75">
        <v>-4.5543248700000003</v>
      </c>
      <c r="N206" s="10">
        <v>191</v>
      </c>
    </row>
    <row r="207" spans="1:14" ht="12.95" customHeight="1" x14ac:dyDescent="0.2">
      <c r="A207" s="9">
        <v>192</v>
      </c>
      <c r="B207" s="38" t="s">
        <v>392</v>
      </c>
      <c r="C207" s="74">
        <f t="shared" si="222"/>
        <v>0</v>
      </c>
      <c r="D207" s="70">
        <v>0</v>
      </c>
      <c r="E207" s="70">
        <v>0</v>
      </c>
      <c r="F207" s="70">
        <v>0</v>
      </c>
      <c r="G207" s="70">
        <v>0</v>
      </c>
      <c r="H207" s="74">
        <f t="shared" si="223"/>
        <v>0</v>
      </c>
      <c r="I207" s="75">
        <v>0</v>
      </c>
      <c r="J207" s="75">
        <v>0</v>
      </c>
      <c r="K207" s="75">
        <v>0</v>
      </c>
      <c r="L207" s="75">
        <v>0</v>
      </c>
      <c r="M207" s="75">
        <v>0</v>
      </c>
      <c r="N207" s="10">
        <v>192</v>
      </c>
    </row>
    <row r="208" spans="1:14" ht="13.5" customHeight="1" x14ac:dyDescent="0.2">
      <c r="A208" s="9">
        <v>193</v>
      </c>
      <c r="B208" s="32" t="s">
        <v>129</v>
      </c>
      <c r="C208" s="78">
        <f>SUM(C209,C210)</f>
        <v>-30.001861869999985</v>
      </c>
      <c r="D208" s="84">
        <f t="shared" ref="D208:G208" si="224">SUM(D209,D210)</f>
        <v>-7.8004840999999985</v>
      </c>
      <c r="E208" s="84">
        <f t="shared" si="224"/>
        <v>-6.9004282099999976</v>
      </c>
      <c r="F208" s="84">
        <f t="shared" si="224"/>
        <v>-7.2004468500000005</v>
      </c>
      <c r="G208" s="84">
        <f t="shared" si="224"/>
        <v>-8.1005027100000007</v>
      </c>
      <c r="H208" s="78">
        <f>SUM(H209,H210)</f>
        <v>-28.685179219999995</v>
      </c>
      <c r="I208" s="80">
        <f t="shared" ref="I208:M208" si="225">SUM(I209,I210)</f>
        <v>-6.7041472799999973</v>
      </c>
      <c r="J208" s="80">
        <f t="shared" si="225"/>
        <v>-6.8319423599999993</v>
      </c>
      <c r="K208" s="80">
        <f t="shared" si="225"/>
        <v>-7.1289833300000005</v>
      </c>
      <c r="L208" s="80">
        <f t="shared" si="225"/>
        <v>-8.0201062500000013</v>
      </c>
      <c r="M208" s="80">
        <f t="shared" si="225"/>
        <v>-6.3881978700000008</v>
      </c>
      <c r="N208" s="10">
        <v>193</v>
      </c>
    </row>
    <row r="209" spans="1:14" ht="12.95" customHeight="1" x14ac:dyDescent="0.2">
      <c r="A209" s="9">
        <v>194</v>
      </c>
      <c r="B209" s="30" t="s">
        <v>10</v>
      </c>
      <c r="C209" s="74">
        <f t="shared" ref="C209:C210" si="226">SUM(D209,E209,F209,G209)</f>
        <v>44.890095920000007</v>
      </c>
      <c r="D209" s="70">
        <v>11.671424930000001</v>
      </c>
      <c r="E209" s="70">
        <v>10.324722080000001</v>
      </c>
      <c r="F209" s="70">
        <v>10.77362302</v>
      </c>
      <c r="G209" s="70">
        <v>12.12032589</v>
      </c>
      <c r="H209" s="74">
        <f t="shared" ref="H209:H210" si="227">SUM(I209,J209,K209,L209)</f>
        <v>46.685699740000004</v>
      </c>
      <c r="I209" s="71">
        <v>12.138281930000002</v>
      </c>
      <c r="J209" s="71">
        <v>10.737710939999999</v>
      </c>
      <c r="K209" s="71">
        <v>11.20456794</v>
      </c>
      <c r="L209" s="71">
        <v>12.605138929999999</v>
      </c>
      <c r="M209" s="71">
        <v>12.62381321</v>
      </c>
      <c r="N209" s="10">
        <v>194</v>
      </c>
    </row>
    <row r="210" spans="1:14" ht="12.95" customHeight="1" x14ac:dyDescent="0.2">
      <c r="A210" s="9">
        <v>195</v>
      </c>
      <c r="B210" s="30" t="s">
        <v>11</v>
      </c>
      <c r="C210" s="74">
        <f t="shared" si="226"/>
        <v>-74.891957789999992</v>
      </c>
      <c r="D210" s="70">
        <v>-19.471909029999999</v>
      </c>
      <c r="E210" s="70">
        <v>-17.225150289999998</v>
      </c>
      <c r="F210" s="70">
        <v>-17.974069870000001</v>
      </c>
      <c r="G210" s="70">
        <v>-20.220828600000001</v>
      </c>
      <c r="H210" s="74">
        <f t="shared" si="227"/>
        <v>-75.370878959999999</v>
      </c>
      <c r="I210" s="71">
        <v>-18.842429209999999</v>
      </c>
      <c r="J210" s="71">
        <v>-17.569653299999999</v>
      </c>
      <c r="K210" s="71">
        <v>-18.333551270000001</v>
      </c>
      <c r="L210" s="71">
        <v>-20.62524518</v>
      </c>
      <c r="M210" s="71">
        <v>-19.012011080000001</v>
      </c>
      <c r="N210" s="10">
        <v>195</v>
      </c>
    </row>
    <row r="211" spans="1:14" ht="12.75" customHeight="1" x14ac:dyDescent="0.2">
      <c r="A211" s="9"/>
      <c r="B211" s="28" t="s">
        <v>384</v>
      </c>
      <c r="C211" s="74"/>
      <c r="D211" s="70"/>
      <c r="E211" s="70"/>
      <c r="F211" s="70"/>
      <c r="G211" s="70"/>
      <c r="H211" s="74"/>
      <c r="I211" s="71"/>
      <c r="J211" s="71"/>
      <c r="K211" s="71"/>
      <c r="L211" s="71"/>
      <c r="M211" s="71"/>
      <c r="N211" s="10"/>
    </row>
    <row r="212" spans="1:14" ht="12.75" customHeight="1" x14ac:dyDescent="0.2">
      <c r="A212" s="9">
        <v>196</v>
      </c>
      <c r="B212" s="32" t="s">
        <v>130</v>
      </c>
      <c r="C212" s="78">
        <f>SUM(C213,C214)</f>
        <v>-46.378164209999994</v>
      </c>
      <c r="D212" s="84">
        <f t="shared" ref="D212:G212" si="228">SUM(D213,D214)</f>
        <v>-29.052530599999997</v>
      </c>
      <c r="E212" s="84">
        <f t="shared" si="228"/>
        <v>-6.4080624899999998</v>
      </c>
      <c r="F212" s="84">
        <f t="shared" si="228"/>
        <v>-6.45008844</v>
      </c>
      <c r="G212" s="84">
        <f t="shared" si="228"/>
        <v>-4.4674826800000007</v>
      </c>
      <c r="H212" s="78">
        <f>SUM(H213,H214)</f>
        <v>-24.115183869999999</v>
      </c>
      <c r="I212" s="80">
        <f t="shared" ref="I212:M212" si="229">SUM(I213,I214)</f>
        <v>-13.439952659999999</v>
      </c>
      <c r="J212" s="80">
        <f t="shared" si="229"/>
        <v>-3.6566939200000004</v>
      </c>
      <c r="K212" s="80">
        <f t="shared" si="229"/>
        <v>-5.3099145500000002</v>
      </c>
      <c r="L212" s="80">
        <f t="shared" si="229"/>
        <v>-1.70862274</v>
      </c>
      <c r="M212" s="80">
        <f t="shared" si="229"/>
        <v>-10.61260249</v>
      </c>
      <c r="N212" s="10">
        <v>196</v>
      </c>
    </row>
    <row r="213" spans="1:14" ht="12.4" customHeight="1" x14ac:dyDescent="0.2">
      <c r="A213" s="9">
        <v>197</v>
      </c>
      <c r="B213" s="30" t="s">
        <v>10</v>
      </c>
      <c r="C213" s="74">
        <f>SUM(D213,E213,F213,G213)</f>
        <v>0.80288394000000007</v>
      </c>
      <c r="D213" s="73">
        <v>0.74036066</v>
      </c>
      <c r="E213" s="73">
        <v>2.024749E-2</v>
      </c>
      <c r="F213" s="73">
        <v>2.0835280000000001E-2</v>
      </c>
      <c r="G213" s="73">
        <v>2.1440509999999999E-2</v>
      </c>
      <c r="H213" s="74">
        <f>SUM(I213,J213,K213,L213)</f>
        <v>0.56453495999999992</v>
      </c>
      <c r="I213" s="73">
        <v>0.27853275</v>
      </c>
      <c r="J213" s="73">
        <v>6.2133900000000001E-3</v>
      </c>
      <c r="K213" s="73">
        <v>0.22852975</v>
      </c>
      <c r="L213" s="73">
        <v>5.1259069999999997E-2</v>
      </c>
      <c r="M213" s="73">
        <v>0.35363657999999998</v>
      </c>
      <c r="N213" s="10">
        <v>197</v>
      </c>
    </row>
    <row r="214" spans="1:14" ht="12.4" customHeight="1" x14ac:dyDescent="0.2">
      <c r="A214" s="9">
        <v>198</v>
      </c>
      <c r="B214" s="30" t="s">
        <v>11</v>
      </c>
      <c r="C214" s="74">
        <f>SUM(C215,C216)</f>
        <v>-47.181048149999995</v>
      </c>
      <c r="D214" s="73">
        <f t="shared" ref="D214:G214" si="230">SUM(D215,D216)</f>
        <v>-29.792891259999998</v>
      </c>
      <c r="E214" s="73">
        <f t="shared" si="230"/>
        <v>-6.4283099799999999</v>
      </c>
      <c r="F214" s="73">
        <f t="shared" si="230"/>
        <v>-6.47092372</v>
      </c>
      <c r="G214" s="73">
        <f t="shared" si="230"/>
        <v>-4.4889231900000004</v>
      </c>
      <c r="H214" s="74">
        <f>SUM(H215,H216)</f>
        <v>-24.679718829999999</v>
      </c>
      <c r="I214" s="73">
        <f t="shared" ref="I214:M214" si="231">SUM(I215,I216)</f>
        <v>-13.71848541</v>
      </c>
      <c r="J214" s="73">
        <f t="shared" si="231"/>
        <v>-3.6629073100000005</v>
      </c>
      <c r="K214" s="73">
        <f t="shared" si="231"/>
        <v>-5.5384443000000001</v>
      </c>
      <c r="L214" s="73">
        <f t="shared" si="231"/>
        <v>-1.75988181</v>
      </c>
      <c r="M214" s="73">
        <f t="shared" si="231"/>
        <v>-10.96623907</v>
      </c>
      <c r="N214" s="10">
        <v>198</v>
      </c>
    </row>
    <row r="215" spans="1:14" ht="12.4" customHeight="1" x14ac:dyDescent="0.2">
      <c r="A215" s="9">
        <v>199</v>
      </c>
      <c r="B215" s="38" t="s">
        <v>131</v>
      </c>
      <c r="C215" s="74">
        <f t="shared" ref="C215:C216" si="232">SUM(D215,E215,F215,G215)</f>
        <v>-12.357491919999998</v>
      </c>
      <c r="D215" s="70">
        <v>-10.15837466</v>
      </c>
      <c r="E215" s="70">
        <v>-0.48473624999999998</v>
      </c>
      <c r="F215" s="70">
        <v>-0.71067895999999997</v>
      </c>
      <c r="G215" s="70">
        <v>-1.00370205</v>
      </c>
      <c r="H215" s="74">
        <f t="shared" ref="H215:H216" si="233">SUM(I215,J215,K215,L215)</f>
        <v>-6.2812750599999996</v>
      </c>
      <c r="I215" s="71">
        <v>-5.7657010800000004</v>
      </c>
      <c r="J215" s="71">
        <v>-0.16067933000000001</v>
      </c>
      <c r="K215" s="71">
        <v>-0.17194488999999999</v>
      </c>
      <c r="L215" s="71">
        <v>-0.18294975999999999</v>
      </c>
      <c r="M215" s="71">
        <v>-6.4697133200000003</v>
      </c>
      <c r="N215" s="10">
        <v>199</v>
      </c>
    </row>
    <row r="216" spans="1:14" ht="12.4" customHeight="1" x14ac:dyDescent="0.2">
      <c r="A216" s="9">
        <v>200</v>
      </c>
      <c r="B216" s="38" t="s">
        <v>132</v>
      </c>
      <c r="C216" s="74">
        <f t="shared" si="232"/>
        <v>-34.823556229999994</v>
      </c>
      <c r="D216" s="70">
        <v>-19.634516599999998</v>
      </c>
      <c r="E216" s="70">
        <v>-5.9435737299999998</v>
      </c>
      <c r="F216" s="70">
        <v>-5.76024476</v>
      </c>
      <c r="G216" s="70">
        <v>-3.4852211400000002</v>
      </c>
      <c r="H216" s="74">
        <f t="shared" si="233"/>
        <v>-18.39844377</v>
      </c>
      <c r="I216" s="71">
        <v>-7.9527843300000001</v>
      </c>
      <c r="J216" s="71">
        <v>-3.5022279800000002</v>
      </c>
      <c r="K216" s="71">
        <v>-5.3664994100000003</v>
      </c>
      <c r="L216" s="71">
        <v>-1.5769320499999999</v>
      </c>
      <c r="M216" s="71">
        <v>-4.49652575</v>
      </c>
      <c r="N216" s="10">
        <v>200</v>
      </c>
    </row>
    <row r="217" spans="1:14" ht="12.75" customHeight="1" x14ac:dyDescent="0.2">
      <c r="A217" s="9">
        <v>201</v>
      </c>
      <c r="B217" s="32" t="s">
        <v>133</v>
      </c>
      <c r="C217" s="78">
        <f>SUM(C218,C219)</f>
        <v>3356.0336378700008</v>
      </c>
      <c r="D217" s="84">
        <f t="shared" ref="D217:G217" si="234">SUM(D218,D219)</f>
        <v>858.88275165999994</v>
      </c>
      <c r="E217" s="84">
        <f t="shared" si="234"/>
        <v>938.40375982</v>
      </c>
      <c r="F217" s="84">
        <f t="shared" si="234"/>
        <v>757.23365489000003</v>
      </c>
      <c r="G217" s="84">
        <f t="shared" si="234"/>
        <v>801.51347150000004</v>
      </c>
      <c r="H217" s="78">
        <f>SUM(H218,H219)</f>
        <v>2935.1191743599998</v>
      </c>
      <c r="I217" s="80">
        <f t="shared" ref="I217:M217" si="235">SUM(I218,I219)</f>
        <v>840.55357560999994</v>
      </c>
      <c r="J217" s="80">
        <f t="shared" si="235"/>
        <v>761.53657918999988</v>
      </c>
      <c r="K217" s="80">
        <f t="shared" si="235"/>
        <v>680.43493559000001</v>
      </c>
      <c r="L217" s="80">
        <f t="shared" si="235"/>
        <v>652.59408396999993</v>
      </c>
      <c r="M217" s="80">
        <f t="shared" si="235"/>
        <v>777.44123881999997</v>
      </c>
      <c r="N217" s="10">
        <v>201</v>
      </c>
    </row>
    <row r="218" spans="1:14" ht="12.4" customHeight="1" x14ac:dyDescent="0.2">
      <c r="A218" s="9">
        <v>202</v>
      </c>
      <c r="B218" s="30" t="s">
        <v>10</v>
      </c>
      <c r="C218" s="74">
        <f>SUM(C221,C234,C237)</f>
        <v>3885.6654743900008</v>
      </c>
      <c r="D218" s="74">
        <f t="shared" ref="D218:G218" si="236">SUM(D221,D234,D237)</f>
        <v>1006.41047938</v>
      </c>
      <c r="E218" s="74">
        <f t="shared" si="236"/>
        <v>1056.01784299</v>
      </c>
      <c r="F218" s="74">
        <f t="shared" si="236"/>
        <v>886.13637980999999</v>
      </c>
      <c r="G218" s="74">
        <f t="shared" si="236"/>
        <v>937.10077221000006</v>
      </c>
      <c r="H218" s="74">
        <f>SUM(H221,H234,H237)</f>
        <v>3530.3607453599998</v>
      </c>
      <c r="I218" s="74">
        <f t="shared" ref="I218:M218" si="237">SUM(I221,I234,I237)</f>
        <v>978.52160952999998</v>
      </c>
      <c r="J218" s="74">
        <f t="shared" si="237"/>
        <v>898.48020538999992</v>
      </c>
      <c r="K218" s="74">
        <f t="shared" si="237"/>
        <v>832.80497828</v>
      </c>
      <c r="L218" s="74">
        <f t="shared" si="237"/>
        <v>820.55395215999999</v>
      </c>
      <c r="M218" s="74">
        <f t="shared" si="237"/>
        <v>941.46453864</v>
      </c>
      <c r="N218" s="10">
        <v>202</v>
      </c>
    </row>
    <row r="219" spans="1:14" ht="12.4" customHeight="1" x14ac:dyDescent="0.2">
      <c r="A219" s="9">
        <v>203</v>
      </c>
      <c r="B219" s="30" t="s">
        <v>11</v>
      </c>
      <c r="C219" s="74">
        <f>SUM(C228,C235,C238)</f>
        <v>-529.63183651999998</v>
      </c>
      <c r="D219" s="74">
        <f t="shared" ref="D219:G219" si="238">SUM(D228,D235,D238)</f>
        <v>-147.52772772</v>
      </c>
      <c r="E219" s="74">
        <f t="shared" si="238"/>
        <v>-117.61408317000001</v>
      </c>
      <c r="F219" s="74">
        <f t="shared" si="238"/>
        <v>-128.90272492</v>
      </c>
      <c r="G219" s="74">
        <f t="shared" si="238"/>
        <v>-135.58730070999999</v>
      </c>
      <c r="H219" s="74">
        <f>SUM(H228,H235,H238)</f>
        <v>-595.24157100000002</v>
      </c>
      <c r="I219" s="74">
        <f t="shared" ref="I219:M219" si="239">SUM(I228,I235,I238)</f>
        <v>-137.96803392000001</v>
      </c>
      <c r="J219" s="74">
        <f t="shared" si="239"/>
        <v>-136.94362619999998</v>
      </c>
      <c r="K219" s="74">
        <f t="shared" si="239"/>
        <v>-152.37004268999999</v>
      </c>
      <c r="L219" s="74">
        <f t="shared" si="239"/>
        <v>-167.95986819000001</v>
      </c>
      <c r="M219" s="74">
        <f t="shared" si="239"/>
        <v>-164.02329982000001</v>
      </c>
      <c r="N219" s="10">
        <v>203</v>
      </c>
    </row>
    <row r="220" spans="1:14" ht="12.75" customHeight="1" x14ac:dyDescent="0.2">
      <c r="A220" s="9">
        <v>204</v>
      </c>
      <c r="B220" s="33" t="s">
        <v>134</v>
      </c>
      <c r="C220" s="78">
        <f>SUM(C221,C228)</f>
        <v>3535.3088026900004</v>
      </c>
      <c r="D220" s="78">
        <f t="shared" ref="D220:G220" si="240">SUM(D221,D228)</f>
        <v>908.91259360000004</v>
      </c>
      <c r="E220" s="78">
        <f t="shared" si="240"/>
        <v>975.03894488999993</v>
      </c>
      <c r="F220" s="78">
        <f t="shared" si="240"/>
        <v>807.58639027000004</v>
      </c>
      <c r="G220" s="78">
        <f t="shared" si="240"/>
        <v>843.77087392999999</v>
      </c>
      <c r="H220" s="78">
        <f>SUM(H221,H228)</f>
        <v>3137.8590641599999</v>
      </c>
      <c r="I220" s="78">
        <f t="shared" ref="I220:M220" si="241">SUM(I221,I228)</f>
        <v>884.69200301000001</v>
      </c>
      <c r="J220" s="78">
        <f t="shared" si="241"/>
        <v>814.67368319000002</v>
      </c>
      <c r="K220" s="78">
        <f t="shared" si="241"/>
        <v>740.85309834999998</v>
      </c>
      <c r="L220" s="78">
        <f t="shared" si="241"/>
        <v>697.64027960999999</v>
      </c>
      <c r="M220" s="78">
        <f t="shared" si="241"/>
        <v>833.52184784999997</v>
      </c>
      <c r="N220" s="10">
        <v>204</v>
      </c>
    </row>
    <row r="221" spans="1:14" ht="12.4" customHeight="1" x14ac:dyDescent="0.2">
      <c r="A221" s="9">
        <v>205</v>
      </c>
      <c r="B221" s="30" t="s">
        <v>10</v>
      </c>
      <c r="C221" s="72">
        <f>SUM(C222,C223,C224,C225,C226,C227)</f>
        <v>3573.1992063600005</v>
      </c>
      <c r="D221" s="72">
        <f t="shared" ref="D221:G221" si="242">SUM(D222,D223,D224,D225,D226,D227)</f>
        <v>921.17821667999999</v>
      </c>
      <c r="E221" s="72">
        <f t="shared" si="242"/>
        <v>985.14323874999991</v>
      </c>
      <c r="F221" s="72">
        <f t="shared" si="242"/>
        <v>812.82606280000005</v>
      </c>
      <c r="G221" s="72">
        <f t="shared" si="242"/>
        <v>854.05168813</v>
      </c>
      <c r="H221" s="72">
        <f>SUM(H222,H223,H224,H225,H226,H227)</f>
        <v>3212.40438404</v>
      </c>
      <c r="I221" s="72">
        <f t="shared" ref="I221:M221" si="243">SUM(I222,I223,I224,I225,I226,I227)</f>
        <v>892.73586412999998</v>
      </c>
      <c r="J221" s="72">
        <f t="shared" si="243"/>
        <v>825.21437120999997</v>
      </c>
      <c r="K221" s="72">
        <f t="shared" si="243"/>
        <v>757.67770406</v>
      </c>
      <c r="L221" s="72">
        <f t="shared" si="243"/>
        <v>736.77644464000002</v>
      </c>
      <c r="M221" s="72">
        <f t="shared" si="243"/>
        <v>856.74343949000001</v>
      </c>
      <c r="N221" s="10">
        <v>205</v>
      </c>
    </row>
    <row r="222" spans="1:14" ht="12.4" customHeight="1" x14ac:dyDescent="0.2">
      <c r="A222" s="9">
        <v>206</v>
      </c>
      <c r="B222" s="39" t="s">
        <v>135</v>
      </c>
      <c r="C222" s="74">
        <f t="shared" ref="C222:C227" si="244">SUM(D222,E222,F222,G222)</f>
        <v>0</v>
      </c>
      <c r="D222" s="74">
        <v>0</v>
      </c>
      <c r="E222" s="74">
        <v>0</v>
      </c>
      <c r="F222" s="74">
        <v>0</v>
      </c>
      <c r="G222" s="74">
        <v>0</v>
      </c>
      <c r="H222" s="74">
        <f t="shared" ref="H222:H227" si="245">SUM(I222,J222,K222,L222)</f>
        <v>0</v>
      </c>
      <c r="I222" s="71">
        <v>0</v>
      </c>
      <c r="J222" s="71">
        <v>0</v>
      </c>
      <c r="K222" s="71">
        <v>0</v>
      </c>
      <c r="L222" s="71">
        <v>0</v>
      </c>
      <c r="M222" s="71">
        <v>0</v>
      </c>
      <c r="N222" s="10">
        <v>206</v>
      </c>
    </row>
    <row r="223" spans="1:14" ht="12.4" customHeight="1" x14ac:dyDescent="0.2">
      <c r="A223" s="9">
        <v>207</v>
      </c>
      <c r="B223" s="39" t="s">
        <v>136</v>
      </c>
      <c r="C223" s="74">
        <f t="shared" si="244"/>
        <v>1.47356015</v>
      </c>
      <c r="D223" s="74">
        <v>0.39036298000000003</v>
      </c>
      <c r="E223" s="74">
        <v>0.34446972999999997</v>
      </c>
      <c r="F223" s="74">
        <v>0.34845633999999998</v>
      </c>
      <c r="G223" s="70">
        <v>0.39027109999999998</v>
      </c>
      <c r="H223" s="74">
        <f t="shared" si="245"/>
        <v>1.3851465400000003</v>
      </c>
      <c r="I223" s="71">
        <v>0.36694120000000002</v>
      </c>
      <c r="J223" s="71">
        <v>0.32380154999999999</v>
      </c>
      <c r="K223" s="71">
        <v>0.32754896</v>
      </c>
      <c r="L223" s="71">
        <v>0.36685483000000002</v>
      </c>
      <c r="M223" s="71">
        <v>0.34492473000000001</v>
      </c>
      <c r="N223" s="10">
        <v>207</v>
      </c>
    </row>
    <row r="224" spans="1:14" ht="12.4" customHeight="1" x14ac:dyDescent="0.2">
      <c r="A224" s="9">
        <v>208</v>
      </c>
      <c r="B224" s="39" t="s">
        <v>137</v>
      </c>
      <c r="C224" s="74">
        <f t="shared" si="244"/>
        <v>414.73449853000005</v>
      </c>
      <c r="D224" s="70">
        <v>123.18809622000001</v>
      </c>
      <c r="E224" s="70">
        <v>129.38130604</v>
      </c>
      <c r="F224" s="70">
        <v>69.675878960000006</v>
      </c>
      <c r="G224" s="70">
        <v>92.489217310000001</v>
      </c>
      <c r="H224" s="74">
        <f t="shared" si="245"/>
        <v>291.59498661999999</v>
      </c>
      <c r="I224" s="71">
        <v>85.68573954</v>
      </c>
      <c r="J224" s="71">
        <v>76.088329680000001</v>
      </c>
      <c r="K224" s="71">
        <v>22.417748750000001</v>
      </c>
      <c r="L224" s="71">
        <v>107.40316865</v>
      </c>
      <c r="M224" s="71">
        <v>82.102993819999995</v>
      </c>
      <c r="N224" s="10">
        <v>208</v>
      </c>
    </row>
    <row r="225" spans="1:14" ht="12.4" customHeight="1" x14ac:dyDescent="0.2">
      <c r="A225" s="9">
        <v>209</v>
      </c>
      <c r="B225" s="39" t="s">
        <v>138</v>
      </c>
      <c r="C225" s="74">
        <f t="shared" si="244"/>
        <v>0.13127938</v>
      </c>
      <c r="D225" s="70">
        <v>0.12741847000000001</v>
      </c>
      <c r="E225" s="70">
        <v>1.27418E-3</v>
      </c>
      <c r="F225" s="70">
        <v>1.2869299999999999E-3</v>
      </c>
      <c r="G225" s="70">
        <v>1.2998E-3</v>
      </c>
      <c r="H225" s="74">
        <f t="shared" si="245"/>
        <v>3.3814320000000009E-2</v>
      </c>
      <c r="I225" s="71">
        <v>3.2819840000000003E-2</v>
      </c>
      <c r="J225" s="71">
        <v>3.2820000000000001E-4</v>
      </c>
      <c r="K225" s="71">
        <v>3.3147999999999999E-4</v>
      </c>
      <c r="L225" s="71">
        <v>3.3480000000000001E-4</v>
      </c>
      <c r="M225" s="71">
        <v>8.4535800000000005E-3</v>
      </c>
      <c r="N225" s="10">
        <v>209</v>
      </c>
    </row>
    <row r="226" spans="1:14" ht="12.4" customHeight="1" x14ac:dyDescent="0.2">
      <c r="A226" s="9">
        <v>210</v>
      </c>
      <c r="B226" s="39" t="s">
        <v>139</v>
      </c>
      <c r="C226" s="74">
        <f t="shared" si="244"/>
        <v>4.4865377999999998</v>
      </c>
      <c r="D226" s="70">
        <v>1.98042191</v>
      </c>
      <c r="E226" s="70">
        <v>1.0610309</v>
      </c>
      <c r="F226" s="70">
        <v>0.85575356999999996</v>
      </c>
      <c r="G226" s="70">
        <v>0.58933142000000005</v>
      </c>
      <c r="H226" s="74">
        <f t="shared" si="245"/>
        <v>2.1517623899999996</v>
      </c>
      <c r="I226" s="71">
        <v>1.2545902499999999</v>
      </c>
      <c r="J226" s="71">
        <v>0.77365218000000002</v>
      </c>
      <c r="K226" s="71">
        <v>6.0847270000000002E-2</v>
      </c>
      <c r="L226" s="71">
        <v>6.2672690000000003E-2</v>
      </c>
      <c r="M226" s="71">
        <v>2.21631526</v>
      </c>
      <c r="N226" s="10">
        <v>210</v>
      </c>
    </row>
    <row r="227" spans="1:14" ht="12.4" customHeight="1" x14ac:dyDescent="0.2">
      <c r="A227" s="9">
        <v>211</v>
      </c>
      <c r="B227" s="39" t="s">
        <v>140</v>
      </c>
      <c r="C227" s="74">
        <f t="shared" si="244"/>
        <v>3152.3733305000005</v>
      </c>
      <c r="D227" s="71">
        <v>795.49191710000002</v>
      </c>
      <c r="E227" s="71">
        <v>854.35515789999999</v>
      </c>
      <c r="F227" s="71">
        <v>741.94468700000004</v>
      </c>
      <c r="G227" s="71">
        <v>760.5815685</v>
      </c>
      <c r="H227" s="74">
        <f t="shared" si="245"/>
        <v>2917.2386741700002</v>
      </c>
      <c r="I227" s="71">
        <v>805.39577329999997</v>
      </c>
      <c r="J227" s="71">
        <v>748.02825959999996</v>
      </c>
      <c r="K227" s="71">
        <v>734.8712276</v>
      </c>
      <c r="L227" s="71">
        <v>628.94341367000004</v>
      </c>
      <c r="M227" s="71">
        <v>772.07075210000005</v>
      </c>
      <c r="N227" s="10">
        <v>211</v>
      </c>
    </row>
    <row r="228" spans="1:14" ht="12.4" customHeight="1" x14ac:dyDescent="0.2">
      <c r="A228" s="9">
        <v>212</v>
      </c>
      <c r="B228" s="30" t="s">
        <v>11</v>
      </c>
      <c r="C228" s="72">
        <f>SUM(C229,C230,C231,C232)</f>
        <v>-37.890403669999998</v>
      </c>
      <c r="D228" s="72">
        <f t="shared" ref="D228:G228" si="246">SUM(D229,D230,D231,D232)</f>
        <v>-12.265623080000001</v>
      </c>
      <c r="E228" s="72">
        <f t="shared" si="246"/>
        <v>-10.104293859999999</v>
      </c>
      <c r="F228" s="72">
        <f t="shared" si="246"/>
        <v>-5.23967253</v>
      </c>
      <c r="G228" s="72">
        <f t="shared" si="246"/>
        <v>-10.280814199999998</v>
      </c>
      <c r="H228" s="72">
        <f>SUM(H229,H230,H231,H232)</f>
        <v>-74.545319879999994</v>
      </c>
      <c r="I228" s="72">
        <f t="shared" ref="I228:M228" si="247">SUM(I229,I230,I231,I232)</f>
        <v>-8.043861119999999</v>
      </c>
      <c r="J228" s="72">
        <f t="shared" si="247"/>
        <v>-10.540688019999999</v>
      </c>
      <c r="K228" s="72">
        <f t="shared" si="247"/>
        <v>-16.82460571</v>
      </c>
      <c r="L228" s="72">
        <f t="shared" si="247"/>
        <v>-39.136165030000001</v>
      </c>
      <c r="M228" s="72">
        <f t="shared" si="247"/>
        <v>-23.22159164</v>
      </c>
      <c r="N228" s="10">
        <v>212</v>
      </c>
    </row>
    <row r="229" spans="1:14" ht="12.4" customHeight="1" x14ac:dyDescent="0.2">
      <c r="A229" s="9">
        <v>213</v>
      </c>
      <c r="B229" s="39" t="s">
        <v>141</v>
      </c>
      <c r="C229" s="74">
        <f t="shared" ref="C229:C232" si="248">SUM(D229,E229,F229,G229)</f>
        <v>-1.1155089899999999</v>
      </c>
      <c r="D229" s="74">
        <v>-0.29551112000000002</v>
      </c>
      <c r="E229" s="74">
        <v>-0.26076918999999998</v>
      </c>
      <c r="F229" s="74">
        <v>-0.26378710999999999</v>
      </c>
      <c r="G229" s="74">
        <v>-0.29544156999999999</v>
      </c>
      <c r="H229" s="74">
        <f t="shared" ref="H229:H232" si="249">SUM(I229,J229,K229,L229)</f>
        <v>-1.04857844</v>
      </c>
      <c r="I229" s="71">
        <v>-0.27778045000000001</v>
      </c>
      <c r="J229" s="71">
        <v>-0.24512302999999999</v>
      </c>
      <c r="K229" s="71">
        <v>-0.24795988999999999</v>
      </c>
      <c r="L229" s="71">
        <v>-0.27771507000000001</v>
      </c>
      <c r="M229" s="71">
        <v>-0.26111361999999999</v>
      </c>
      <c r="N229" s="10">
        <v>213</v>
      </c>
    </row>
    <row r="230" spans="1:14" ht="12.4" customHeight="1" x14ac:dyDescent="0.2">
      <c r="A230" s="9">
        <v>214</v>
      </c>
      <c r="B230" s="39" t="s">
        <v>142</v>
      </c>
      <c r="C230" s="74">
        <f t="shared" si="248"/>
        <v>-34.59869175</v>
      </c>
      <c r="D230" s="74">
        <v>-10.56938884</v>
      </c>
      <c r="E230" s="74">
        <v>-9.5604171299999994</v>
      </c>
      <c r="F230" s="74">
        <v>-4.5250678899999999</v>
      </c>
      <c r="G230" s="74">
        <v>-9.94381789</v>
      </c>
      <c r="H230" s="74">
        <f t="shared" si="249"/>
        <v>-72.862342609999999</v>
      </c>
      <c r="I230" s="71">
        <v>-7.2699063400000004</v>
      </c>
      <c r="J230" s="71">
        <v>-10.23542511</v>
      </c>
      <c r="K230" s="71">
        <v>-16.514263</v>
      </c>
      <c r="L230" s="71">
        <v>-38.842748159999999</v>
      </c>
      <c r="M230" s="71">
        <v>-22.41106216</v>
      </c>
      <c r="N230" s="10">
        <v>214</v>
      </c>
    </row>
    <row r="231" spans="1:14" ht="12.4" customHeight="1" x14ac:dyDescent="0.2">
      <c r="A231" s="9">
        <v>215</v>
      </c>
      <c r="B231" s="39" t="s">
        <v>143</v>
      </c>
      <c r="C231" s="74">
        <f t="shared" si="248"/>
        <v>-0.89200259999999998</v>
      </c>
      <c r="D231" s="74">
        <v>-0.22023118999999999</v>
      </c>
      <c r="E231" s="74">
        <v>-0.22243350000000001</v>
      </c>
      <c r="F231" s="74">
        <v>-0.44709133000000001</v>
      </c>
      <c r="G231" s="74">
        <v>-2.2465800000000002E-3</v>
      </c>
      <c r="H231" s="74">
        <f t="shared" si="249"/>
        <v>-0.11517105</v>
      </c>
      <c r="I231" s="71">
        <v>-5.6726100000000002E-2</v>
      </c>
      <c r="J231" s="71">
        <v>-5.7293360000000002E-2</v>
      </c>
      <c r="K231" s="71">
        <v>-5.7293000000000003E-4</v>
      </c>
      <c r="L231" s="71">
        <v>-5.7866000000000005E-4</v>
      </c>
      <c r="M231" s="71">
        <v>-1.4611239999999999E-2</v>
      </c>
      <c r="N231" s="10">
        <v>215</v>
      </c>
    </row>
    <row r="232" spans="1:14" ht="12.4" customHeight="1" x14ac:dyDescent="0.2">
      <c r="A232" s="9">
        <v>216</v>
      </c>
      <c r="B232" s="39" t="s">
        <v>144</v>
      </c>
      <c r="C232" s="74">
        <f t="shared" si="248"/>
        <v>-1.2842003300000002</v>
      </c>
      <c r="D232" s="74">
        <v>-1.1804919300000001</v>
      </c>
      <c r="E232" s="74">
        <v>-6.0674039999999999E-2</v>
      </c>
      <c r="F232" s="74">
        <v>-3.7261999999999998E-3</v>
      </c>
      <c r="G232" s="74">
        <v>-3.9308160000000002E-2</v>
      </c>
      <c r="H232" s="74">
        <f t="shared" si="249"/>
        <v>-0.51922778000000003</v>
      </c>
      <c r="I232" s="71">
        <v>-0.43944823</v>
      </c>
      <c r="J232" s="71">
        <v>-2.84652E-3</v>
      </c>
      <c r="K232" s="71">
        <v>-6.1809889999999999E-2</v>
      </c>
      <c r="L232" s="71">
        <v>-1.512314E-2</v>
      </c>
      <c r="M232" s="71">
        <v>-0.53480461999999995</v>
      </c>
      <c r="N232" s="10">
        <v>216</v>
      </c>
    </row>
    <row r="233" spans="1:14" ht="12.75" customHeight="1" x14ac:dyDescent="0.2">
      <c r="A233" s="9">
        <v>217</v>
      </c>
      <c r="B233" s="33" t="s">
        <v>145</v>
      </c>
      <c r="C233" s="78">
        <f>SUM(C234,C235)</f>
        <v>-322.21182467000006</v>
      </c>
      <c r="D233" s="84">
        <f t="shared" ref="D233:G233" si="250">SUM(D234,D235)</f>
        <v>-78.000662410000004</v>
      </c>
      <c r="E233" s="84">
        <f t="shared" si="250"/>
        <v>-77.455572580000009</v>
      </c>
      <c r="F233" s="84">
        <f t="shared" si="250"/>
        <v>-82.477497759999991</v>
      </c>
      <c r="G233" s="84">
        <f t="shared" si="250"/>
        <v>-84.278091919999994</v>
      </c>
      <c r="H233" s="78">
        <f>SUM(H234,H235)</f>
        <v>-347.99164298000005</v>
      </c>
      <c r="I233" s="80">
        <f t="shared" ref="I233:M233" si="251">SUM(I234,I235)</f>
        <v>-80.701689799999997</v>
      </c>
      <c r="J233" s="80">
        <f t="shared" si="251"/>
        <v>-83.310165209999994</v>
      </c>
      <c r="K233" s="80">
        <f t="shared" si="251"/>
        <v>-88.381039080000008</v>
      </c>
      <c r="L233" s="80">
        <f t="shared" si="251"/>
        <v>-95.598748889999996</v>
      </c>
      <c r="M233" s="80">
        <f t="shared" si="251"/>
        <v>-96.077691220000006</v>
      </c>
      <c r="N233" s="10">
        <v>217</v>
      </c>
    </row>
    <row r="234" spans="1:14" ht="12.4" customHeight="1" x14ac:dyDescent="0.2">
      <c r="A234" s="9">
        <v>218</v>
      </c>
      <c r="B234" s="30" t="s">
        <v>10</v>
      </c>
      <c r="C234" s="74">
        <f t="shared" ref="C234:C235" si="252">SUM(D234,E234,F234,G234)</f>
        <v>8.3099311799999995</v>
      </c>
      <c r="D234" s="74">
        <v>2.0854389900000001</v>
      </c>
      <c r="E234" s="74">
        <v>2.0725726500000001</v>
      </c>
      <c r="F234" s="74">
        <v>2.0753241</v>
      </c>
      <c r="G234" s="74">
        <v>2.0765954400000002</v>
      </c>
      <c r="H234" s="74">
        <f t="shared" ref="H234:H235" si="253">SUM(I234,J234,K234,L234)</f>
        <v>7.8113353100000005</v>
      </c>
      <c r="I234" s="71">
        <v>1.9603126500000001</v>
      </c>
      <c r="J234" s="71">
        <v>1.94821829</v>
      </c>
      <c r="K234" s="71">
        <v>1.95080465</v>
      </c>
      <c r="L234" s="71">
        <v>1.9519997200000001</v>
      </c>
      <c r="M234" s="71">
        <v>1.8426939</v>
      </c>
      <c r="N234" s="10">
        <v>218</v>
      </c>
    </row>
    <row r="235" spans="1:14" ht="12.4" customHeight="1" x14ac:dyDescent="0.2">
      <c r="A235" s="9">
        <v>219</v>
      </c>
      <c r="B235" s="30" t="s">
        <v>11</v>
      </c>
      <c r="C235" s="74">
        <f t="shared" si="252"/>
        <v>-330.52175585000003</v>
      </c>
      <c r="D235" s="74">
        <v>-80.086101400000004</v>
      </c>
      <c r="E235" s="74">
        <v>-79.528145230000007</v>
      </c>
      <c r="F235" s="74">
        <v>-84.552821859999995</v>
      </c>
      <c r="G235" s="74">
        <v>-86.35468736</v>
      </c>
      <c r="H235" s="74">
        <f t="shared" si="253"/>
        <v>-355.80297829000006</v>
      </c>
      <c r="I235" s="71">
        <v>-82.662002450000003</v>
      </c>
      <c r="J235" s="71">
        <v>-85.258383499999994</v>
      </c>
      <c r="K235" s="71">
        <v>-90.331843730000003</v>
      </c>
      <c r="L235" s="71">
        <v>-97.550748609999999</v>
      </c>
      <c r="M235" s="71">
        <v>-97.920385120000006</v>
      </c>
      <c r="N235" s="10">
        <v>219</v>
      </c>
    </row>
    <row r="236" spans="1:14" ht="12.75" customHeight="1" x14ac:dyDescent="0.2">
      <c r="A236" s="9">
        <v>220</v>
      </c>
      <c r="B236" s="33" t="s">
        <v>146</v>
      </c>
      <c r="C236" s="78">
        <f>SUM(C237,C238)</f>
        <v>142.93665985000001</v>
      </c>
      <c r="D236" s="84">
        <f t="shared" ref="D236:G236" si="254">SUM(D237,D238)</f>
        <v>27.970820470000007</v>
      </c>
      <c r="E236" s="84">
        <f t="shared" si="254"/>
        <v>40.820387509999996</v>
      </c>
      <c r="F236" s="84">
        <f t="shared" si="254"/>
        <v>32.124762380000007</v>
      </c>
      <c r="G236" s="84">
        <f t="shared" si="254"/>
        <v>42.020689490000009</v>
      </c>
      <c r="H236" s="78">
        <f>SUM(H237,H238)</f>
        <v>145.25175318000004</v>
      </c>
      <c r="I236" s="80">
        <f t="shared" ref="I236:M236" si="255">SUM(I237,I238)</f>
        <v>36.563262400000006</v>
      </c>
      <c r="J236" s="80">
        <f t="shared" si="255"/>
        <v>30.17306121</v>
      </c>
      <c r="K236" s="80">
        <f t="shared" si="255"/>
        <v>27.962876319999999</v>
      </c>
      <c r="L236" s="80">
        <f t="shared" si="255"/>
        <v>50.552553249999988</v>
      </c>
      <c r="M236" s="80">
        <f t="shared" si="255"/>
        <v>39.997082189999986</v>
      </c>
      <c r="N236" s="10">
        <v>220</v>
      </c>
    </row>
    <row r="237" spans="1:14" ht="12.4" customHeight="1" x14ac:dyDescent="0.2">
      <c r="A237" s="9">
        <v>221</v>
      </c>
      <c r="B237" s="30" t="s">
        <v>10</v>
      </c>
      <c r="C237" s="74">
        <f>SUM(C240,C243,C246,C249,C252,C255)</f>
        <v>304.15633685</v>
      </c>
      <c r="D237" s="74">
        <f t="shared" ref="D237:G237" si="256">SUM(D240,D243,D246,D249,D252,D255)</f>
        <v>83.146823710000007</v>
      </c>
      <c r="E237" s="74">
        <f t="shared" si="256"/>
        <v>68.802031589999999</v>
      </c>
      <c r="F237" s="74">
        <f t="shared" si="256"/>
        <v>71.234992910000003</v>
      </c>
      <c r="G237" s="74">
        <f t="shared" si="256"/>
        <v>80.972488640000009</v>
      </c>
      <c r="H237" s="74">
        <f>SUM(H240,H243,H246,H249,H252,H255)</f>
        <v>310.14502601000004</v>
      </c>
      <c r="I237" s="74">
        <f t="shared" ref="I237:M237" si="257">SUM(I240,I243,I246,I249,I252,I255)</f>
        <v>83.825432750000004</v>
      </c>
      <c r="J237" s="74">
        <f t="shared" si="257"/>
        <v>71.317615889999999</v>
      </c>
      <c r="K237" s="74">
        <f t="shared" si="257"/>
        <v>73.176469569999995</v>
      </c>
      <c r="L237" s="74">
        <f t="shared" si="257"/>
        <v>81.825507799999983</v>
      </c>
      <c r="M237" s="74">
        <f t="shared" si="257"/>
        <v>82.878405249999986</v>
      </c>
      <c r="N237" s="10">
        <v>221</v>
      </c>
    </row>
    <row r="238" spans="1:14" ht="12.4" customHeight="1" x14ac:dyDescent="0.2">
      <c r="A238" s="9">
        <v>222</v>
      </c>
      <c r="B238" s="30" t="s">
        <v>11</v>
      </c>
      <c r="C238" s="74">
        <f>SUM(C241,C244,C247,C250,C253,C260)</f>
        <v>-161.21967699999999</v>
      </c>
      <c r="D238" s="74">
        <f t="shared" ref="D238:G238" si="258">SUM(D241,D244,D247,D250,D253,D260)</f>
        <v>-55.17600324</v>
      </c>
      <c r="E238" s="74">
        <f t="shared" si="258"/>
        <v>-27.981644080000002</v>
      </c>
      <c r="F238" s="74">
        <f t="shared" si="258"/>
        <v>-39.110230529999995</v>
      </c>
      <c r="G238" s="74">
        <f t="shared" si="258"/>
        <v>-38.951799149999999</v>
      </c>
      <c r="H238" s="74">
        <f>SUM(H241,H244,H247,H250,H253,H260)</f>
        <v>-164.89327283</v>
      </c>
      <c r="I238" s="74">
        <f t="shared" ref="I238:M238" si="259">SUM(I241,I244,I247,I250,I253,I260)</f>
        <v>-47.262170349999998</v>
      </c>
      <c r="J238" s="74">
        <f t="shared" si="259"/>
        <v>-41.144554679999999</v>
      </c>
      <c r="K238" s="74">
        <f t="shared" si="259"/>
        <v>-45.213593249999995</v>
      </c>
      <c r="L238" s="74">
        <f t="shared" si="259"/>
        <v>-31.272954549999994</v>
      </c>
      <c r="M238" s="74">
        <f t="shared" si="259"/>
        <v>-42.88132306</v>
      </c>
      <c r="N238" s="10">
        <v>222</v>
      </c>
    </row>
    <row r="239" spans="1:14" ht="12.4" customHeight="1" x14ac:dyDescent="0.2">
      <c r="A239" s="9">
        <v>223</v>
      </c>
      <c r="B239" s="34" t="s">
        <v>147</v>
      </c>
      <c r="C239" s="74">
        <f>SUM(C240,C241)</f>
        <v>168.19974832</v>
      </c>
      <c r="D239" s="70">
        <f t="shared" ref="D239:G239" si="260">SUM(D240,D241)</f>
        <v>43.73193457</v>
      </c>
      <c r="E239" s="70">
        <f t="shared" si="260"/>
        <v>38.685942109999999</v>
      </c>
      <c r="F239" s="70">
        <f t="shared" si="260"/>
        <v>40.367939590000006</v>
      </c>
      <c r="G239" s="70">
        <f t="shared" si="260"/>
        <v>45.41393205</v>
      </c>
      <c r="H239" s="74">
        <f>SUM(H240,H241)</f>
        <v>175.58145078000001</v>
      </c>
      <c r="I239" s="71">
        <f t="shared" ref="I239:M239" si="261">SUM(I240,I241)</f>
        <v>45.828079819999999</v>
      </c>
      <c r="J239" s="71">
        <f t="shared" si="261"/>
        <v>40.540224439999996</v>
      </c>
      <c r="K239" s="71">
        <f t="shared" si="261"/>
        <v>41.982657189999998</v>
      </c>
      <c r="L239" s="71">
        <f t="shared" si="261"/>
        <v>47.230489329999997</v>
      </c>
      <c r="M239" s="71">
        <f t="shared" si="261"/>
        <v>47.661203009999994</v>
      </c>
      <c r="N239" s="10">
        <v>223</v>
      </c>
    </row>
    <row r="240" spans="1:14" ht="12.4" customHeight="1" x14ac:dyDescent="0.2">
      <c r="A240" s="9">
        <v>224</v>
      </c>
      <c r="B240" s="30" t="s">
        <v>10</v>
      </c>
      <c r="C240" s="74">
        <f t="shared" ref="C240:C241" si="262">SUM(D240,E240,F240,G240)</f>
        <v>233.28845418</v>
      </c>
      <c r="D240" s="74">
        <v>60.654998089999999</v>
      </c>
      <c r="E240" s="74">
        <v>53.65634446</v>
      </c>
      <c r="F240" s="74">
        <v>55.989229000000002</v>
      </c>
      <c r="G240" s="74">
        <v>62.987882630000001</v>
      </c>
      <c r="H240" s="74">
        <f t="shared" ref="H240:H241" si="263">SUM(I240,J240,K240,L240)</f>
        <v>243.27370488</v>
      </c>
      <c r="I240" s="71">
        <v>63.428065889999999</v>
      </c>
      <c r="J240" s="71">
        <v>56.109442889999997</v>
      </c>
      <c r="K240" s="71">
        <v>58.228798169999997</v>
      </c>
      <c r="L240" s="71">
        <v>65.507397929999996</v>
      </c>
      <c r="M240" s="71">
        <v>65.965188519999998</v>
      </c>
      <c r="N240" s="10">
        <v>224</v>
      </c>
    </row>
    <row r="241" spans="1:14" ht="12.4" customHeight="1" x14ac:dyDescent="0.2">
      <c r="A241" s="9">
        <v>225</v>
      </c>
      <c r="B241" s="30" t="s">
        <v>11</v>
      </c>
      <c r="C241" s="74">
        <f t="shared" si="262"/>
        <v>-65.088705860000005</v>
      </c>
      <c r="D241" s="74">
        <v>-16.923063519999999</v>
      </c>
      <c r="E241" s="74">
        <v>-14.970402350000001</v>
      </c>
      <c r="F241" s="74">
        <v>-15.621289409999999</v>
      </c>
      <c r="G241" s="74">
        <v>-17.573950580000002</v>
      </c>
      <c r="H241" s="74">
        <f t="shared" si="263"/>
        <v>-67.6922541</v>
      </c>
      <c r="I241" s="71">
        <v>-17.59998607</v>
      </c>
      <c r="J241" s="71">
        <v>-15.569218449999999</v>
      </c>
      <c r="K241" s="71">
        <v>-16.24614098</v>
      </c>
      <c r="L241" s="71">
        <v>-18.276908599999999</v>
      </c>
      <c r="M241" s="71">
        <v>-18.30398551</v>
      </c>
      <c r="N241" s="10">
        <v>225</v>
      </c>
    </row>
    <row r="242" spans="1:14" ht="12.4" customHeight="1" x14ac:dyDescent="0.2">
      <c r="A242" s="9">
        <v>226</v>
      </c>
      <c r="B242" s="34" t="s">
        <v>148</v>
      </c>
      <c r="C242" s="74">
        <f>SUM(C243,C244)</f>
        <v>21.65210531</v>
      </c>
      <c r="D242" s="70">
        <f t="shared" ref="D242:G242" si="264">SUM(D243,D244)</f>
        <v>5.62954738</v>
      </c>
      <c r="E242" s="70">
        <f t="shared" si="264"/>
        <v>4.9799842199999995</v>
      </c>
      <c r="F242" s="70">
        <f t="shared" si="264"/>
        <v>5.1965052800000011</v>
      </c>
      <c r="G242" s="70">
        <f t="shared" si="264"/>
        <v>5.846068429999999</v>
      </c>
      <c r="H242" s="74">
        <f>SUM(H243,H244)</f>
        <v>22.858201340000001</v>
      </c>
      <c r="I242" s="71">
        <f t="shared" ref="I242:M242" si="265">SUM(I243,I244)</f>
        <v>6.11687827</v>
      </c>
      <c r="J242" s="71">
        <f t="shared" si="265"/>
        <v>5.2357530499999996</v>
      </c>
      <c r="K242" s="71">
        <f t="shared" si="265"/>
        <v>5.3592512300000008</v>
      </c>
      <c r="L242" s="71">
        <f t="shared" si="265"/>
        <v>6.1463187900000005</v>
      </c>
      <c r="M242" s="71">
        <f t="shared" si="265"/>
        <v>6.4545939000000008</v>
      </c>
      <c r="N242" s="10">
        <v>226</v>
      </c>
    </row>
    <row r="243" spans="1:14" ht="12.4" customHeight="1" x14ac:dyDescent="0.2">
      <c r="A243" s="9">
        <v>227</v>
      </c>
      <c r="B243" s="30" t="s">
        <v>10</v>
      </c>
      <c r="C243" s="74">
        <f t="shared" ref="C243:C244" si="266">SUM(D243,E243,F243,G243)</f>
        <v>34.053038239999999</v>
      </c>
      <c r="D243" s="70">
        <v>8.8537899400000004</v>
      </c>
      <c r="E243" s="70">
        <v>7.8321987999999996</v>
      </c>
      <c r="F243" s="70">
        <v>8.172729180000001</v>
      </c>
      <c r="G243" s="70">
        <v>9.1943203199999992</v>
      </c>
      <c r="H243" s="74">
        <f t="shared" ref="H243:H244" si="267">SUM(I243,J243,K243,L243)</f>
        <v>35.311016510000002</v>
      </c>
      <c r="I243" s="71">
        <v>9.2079415400000002</v>
      </c>
      <c r="J243" s="71">
        <v>8.1454867499999999</v>
      </c>
      <c r="K243" s="71">
        <v>8.3954950900000007</v>
      </c>
      <c r="L243" s="71">
        <v>9.5620931300000009</v>
      </c>
      <c r="M243" s="71">
        <v>9.5762592000000009</v>
      </c>
      <c r="N243" s="10">
        <v>227</v>
      </c>
    </row>
    <row r="244" spans="1:14" ht="12.4" customHeight="1" x14ac:dyDescent="0.2">
      <c r="A244" s="9">
        <v>228</v>
      </c>
      <c r="B244" s="30" t="s">
        <v>11</v>
      </c>
      <c r="C244" s="74">
        <f t="shared" si="266"/>
        <v>-12.40093293</v>
      </c>
      <c r="D244" s="70">
        <v>-3.22424256</v>
      </c>
      <c r="E244" s="70">
        <v>-2.8522145800000001</v>
      </c>
      <c r="F244" s="70">
        <v>-2.9762238999999999</v>
      </c>
      <c r="G244" s="70">
        <v>-3.3482518900000002</v>
      </c>
      <c r="H244" s="74">
        <f t="shared" si="267"/>
        <v>-12.452815170000001</v>
      </c>
      <c r="I244" s="71">
        <v>-3.0910632700000003</v>
      </c>
      <c r="J244" s="71">
        <v>-2.9097337000000003</v>
      </c>
      <c r="K244" s="71">
        <v>-3.0362438599999999</v>
      </c>
      <c r="L244" s="71">
        <v>-3.41577434</v>
      </c>
      <c r="M244" s="71">
        <v>-3.1216653000000001</v>
      </c>
      <c r="N244" s="10">
        <v>228</v>
      </c>
    </row>
    <row r="245" spans="1:14" ht="12.4" customHeight="1" x14ac:dyDescent="0.2">
      <c r="A245" s="9">
        <v>229</v>
      </c>
      <c r="B245" s="34" t="s">
        <v>149</v>
      </c>
      <c r="C245" s="74">
        <f>SUM(C246,C247)</f>
        <v>8.7373552399999994</v>
      </c>
      <c r="D245" s="70">
        <f t="shared" ref="D245:G245" si="268">SUM(D246,D247)</f>
        <v>2.1986619100000002</v>
      </c>
      <c r="E245" s="70">
        <f t="shared" si="268"/>
        <v>2.2168000000000001</v>
      </c>
      <c r="F245" s="70">
        <f t="shared" si="268"/>
        <v>2.1691973300000003</v>
      </c>
      <c r="G245" s="70">
        <f t="shared" si="268"/>
        <v>2.1526959999999997</v>
      </c>
      <c r="H245" s="74">
        <f>SUM(H246,H247)</f>
        <v>8.2131139199999978</v>
      </c>
      <c r="I245" s="71">
        <f t="shared" ref="I245:M245" si="269">SUM(I246,I247)</f>
        <v>2.0667421899999998</v>
      </c>
      <c r="J245" s="71">
        <f t="shared" si="269"/>
        <v>2.0837919999999999</v>
      </c>
      <c r="K245" s="71">
        <f t="shared" si="269"/>
        <v>2.0390454899999999</v>
      </c>
      <c r="L245" s="71">
        <f t="shared" si="269"/>
        <v>2.02353424</v>
      </c>
      <c r="M245" s="71">
        <f t="shared" si="269"/>
        <v>1.9427376600000001</v>
      </c>
      <c r="N245" s="10">
        <v>229</v>
      </c>
    </row>
    <row r="246" spans="1:14" ht="12.4" customHeight="1" x14ac:dyDescent="0.2">
      <c r="A246" s="9">
        <v>230</v>
      </c>
      <c r="B246" s="30" t="s">
        <v>10</v>
      </c>
      <c r="C246" s="74">
        <f t="shared" ref="C246:C247" si="270">SUM(D246,E246,F246,G246)</f>
        <v>15.892055239999999</v>
      </c>
      <c r="D246" s="70">
        <v>4.0011619100000004</v>
      </c>
      <c r="E246" s="70">
        <v>4.0018000000000002</v>
      </c>
      <c r="F246" s="70">
        <v>3.9527973300000001</v>
      </c>
      <c r="G246" s="70">
        <v>3.936296</v>
      </c>
      <c r="H246" s="74">
        <f t="shared" ref="H246:H247" si="271">SUM(I246,J246,K246,L246)</f>
        <v>14.938531919999999</v>
      </c>
      <c r="I246" s="71">
        <v>3.7610921899999998</v>
      </c>
      <c r="J246" s="71">
        <v>3.761692</v>
      </c>
      <c r="K246" s="71">
        <v>3.71562949</v>
      </c>
      <c r="L246" s="71">
        <v>3.7001182400000001</v>
      </c>
      <c r="M246" s="71">
        <v>3.5354266600000002</v>
      </c>
      <c r="N246" s="10">
        <v>230</v>
      </c>
    </row>
    <row r="247" spans="1:14" ht="12.4" customHeight="1" x14ac:dyDescent="0.2">
      <c r="A247" s="9">
        <v>231</v>
      </c>
      <c r="B247" s="30" t="s">
        <v>11</v>
      </c>
      <c r="C247" s="74">
        <f t="shared" si="270"/>
        <v>-7.1547000000000001</v>
      </c>
      <c r="D247" s="70">
        <v>-1.8025000000000002</v>
      </c>
      <c r="E247" s="70">
        <v>-1.7849999999999999</v>
      </c>
      <c r="F247" s="70">
        <v>-1.7836000000000001</v>
      </c>
      <c r="G247" s="70">
        <v>-1.7836000000000001</v>
      </c>
      <c r="H247" s="74">
        <f t="shared" si="271"/>
        <v>-6.7254180000000003</v>
      </c>
      <c r="I247" s="71">
        <v>-1.69435</v>
      </c>
      <c r="J247" s="71">
        <v>-1.6778999999999999</v>
      </c>
      <c r="K247" s="71">
        <v>-1.6765840000000001</v>
      </c>
      <c r="L247" s="71">
        <v>-1.6765840000000001</v>
      </c>
      <c r="M247" s="71">
        <v>-1.592689</v>
      </c>
      <c r="N247" s="10">
        <v>231</v>
      </c>
    </row>
    <row r="248" spans="1:14" ht="12.4" customHeight="1" x14ac:dyDescent="0.2">
      <c r="A248" s="9">
        <v>232</v>
      </c>
      <c r="B248" s="34" t="s">
        <v>150</v>
      </c>
      <c r="C248" s="74">
        <f>SUM(C249,C250)</f>
        <v>-4.0884</v>
      </c>
      <c r="D248" s="70">
        <f t="shared" ref="D248:G248" si="272">SUM(D249,D250)</f>
        <v>-1.0300000000000002</v>
      </c>
      <c r="E248" s="70">
        <f t="shared" si="272"/>
        <v>-1.0199999999999998</v>
      </c>
      <c r="F248" s="70">
        <f t="shared" si="272"/>
        <v>-1.0192000000000001</v>
      </c>
      <c r="G248" s="70">
        <f t="shared" si="272"/>
        <v>-1.0192000000000001</v>
      </c>
      <c r="H248" s="74">
        <f>SUM(H249,H250)</f>
        <v>-3.8430959999999983</v>
      </c>
      <c r="I248" s="71">
        <f t="shared" ref="I248:M248" si="273">SUM(I249,I250)</f>
        <v>-0.96819999999999995</v>
      </c>
      <c r="J248" s="71">
        <f t="shared" si="273"/>
        <v>-0.95879999999999987</v>
      </c>
      <c r="K248" s="71">
        <f t="shared" si="273"/>
        <v>-0.95804799999999979</v>
      </c>
      <c r="L248" s="71">
        <f t="shared" si="273"/>
        <v>-0.95804799999999979</v>
      </c>
      <c r="M248" s="71">
        <f t="shared" si="273"/>
        <v>-0.91010799999999992</v>
      </c>
      <c r="N248" s="10">
        <v>232</v>
      </c>
    </row>
    <row r="249" spans="1:14" ht="12.4" customHeight="1" x14ac:dyDescent="0.2">
      <c r="A249" s="9">
        <v>233</v>
      </c>
      <c r="B249" s="30" t="s">
        <v>10</v>
      </c>
      <c r="C249" s="74">
        <f t="shared" ref="C249:C250" si="274">SUM(D249,E249,F249,G249)</f>
        <v>4.4972399999999997</v>
      </c>
      <c r="D249" s="74">
        <v>1.133</v>
      </c>
      <c r="E249" s="74">
        <v>1.1220000000000001</v>
      </c>
      <c r="F249" s="74">
        <v>1.1211199999999999</v>
      </c>
      <c r="G249" s="74">
        <v>1.1211199999999999</v>
      </c>
      <c r="H249" s="74">
        <f t="shared" ref="H249:H250" si="275">SUM(I249,J249,K249,L249)</f>
        <v>4.2274056</v>
      </c>
      <c r="I249" s="71">
        <v>1.0650200000000001</v>
      </c>
      <c r="J249" s="71">
        <v>1.0546800000000001</v>
      </c>
      <c r="K249" s="71">
        <v>1.0538528</v>
      </c>
      <c r="L249" s="71">
        <v>1.0538528</v>
      </c>
      <c r="M249" s="71">
        <v>1.0011188</v>
      </c>
      <c r="N249" s="10">
        <v>233</v>
      </c>
    </row>
    <row r="250" spans="1:14" ht="12.4" customHeight="1" x14ac:dyDescent="0.2">
      <c r="A250" s="9">
        <v>234</v>
      </c>
      <c r="B250" s="30" t="s">
        <v>11</v>
      </c>
      <c r="C250" s="74">
        <f t="shared" si="274"/>
        <v>-8.5856399999999997</v>
      </c>
      <c r="D250" s="74">
        <v>-2.1630000000000003</v>
      </c>
      <c r="E250" s="74">
        <v>-2.1419999999999999</v>
      </c>
      <c r="F250" s="74">
        <v>-2.14032</v>
      </c>
      <c r="G250" s="74">
        <v>-2.14032</v>
      </c>
      <c r="H250" s="74">
        <f t="shared" si="275"/>
        <v>-8.0705015999999983</v>
      </c>
      <c r="I250" s="71">
        <v>-2.03322</v>
      </c>
      <c r="J250" s="71">
        <v>-2.0134799999999999</v>
      </c>
      <c r="K250" s="71">
        <v>-2.0119007999999998</v>
      </c>
      <c r="L250" s="71">
        <v>-2.0119007999999998</v>
      </c>
      <c r="M250" s="71">
        <v>-1.9112267999999999</v>
      </c>
      <c r="N250" s="10">
        <v>234</v>
      </c>
    </row>
    <row r="251" spans="1:14" ht="12.4" customHeight="1" x14ac:dyDescent="0.2">
      <c r="A251" s="9">
        <v>235</v>
      </c>
      <c r="B251" s="34" t="s">
        <v>151</v>
      </c>
      <c r="C251" s="74">
        <f>SUM(C252,C253)</f>
        <v>0</v>
      </c>
      <c r="D251" s="70">
        <f t="shared" ref="D251:G251" si="276">SUM(D252,D253)</f>
        <v>0</v>
      </c>
      <c r="E251" s="70">
        <f t="shared" si="276"/>
        <v>0</v>
      </c>
      <c r="F251" s="70">
        <f t="shared" si="276"/>
        <v>0</v>
      </c>
      <c r="G251" s="70">
        <f t="shared" si="276"/>
        <v>0</v>
      </c>
      <c r="H251" s="74">
        <f>SUM(H252,H253)</f>
        <v>0</v>
      </c>
      <c r="I251" s="71">
        <f t="shared" ref="I251:M251" si="277">SUM(I252,I253)</f>
        <v>0</v>
      </c>
      <c r="J251" s="71">
        <f t="shared" si="277"/>
        <v>0</v>
      </c>
      <c r="K251" s="71">
        <f t="shared" si="277"/>
        <v>0</v>
      </c>
      <c r="L251" s="71">
        <f t="shared" si="277"/>
        <v>0</v>
      </c>
      <c r="M251" s="71">
        <f t="shared" si="277"/>
        <v>0</v>
      </c>
      <c r="N251" s="10">
        <v>235</v>
      </c>
    </row>
    <row r="252" spans="1:14" ht="12.4" customHeight="1" x14ac:dyDescent="0.2">
      <c r="A252" s="9">
        <v>236</v>
      </c>
      <c r="B252" s="30" t="s">
        <v>10</v>
      </c>
      <c r="C252" s="74">
        <f t="shared" ref="C252:C253" si="278">SUM(D252,E252,F252,G252)</f>
        <v>0</v>
      </c>
      <c r="D252" s="73">
        <v>0</v>
      </c>
      <c r="E252" s="73">
        <v>0</v>
      </c>
      <c r="F252" s="73">
        <v>0</v>
      </c>
      <c r="G252" s="73">
        <v>0</v>
      </c>
      <c r="H252" s="74">
        <f t="shared" ref="H252:H253" si="279">SUM(I252,J252,K252,L252)</f>
        <v>0</v>
      </c>
      <c r="I252" s="73">
        <v>0</v>
      </c>
      <c r="J252" s="73">
        <v>0</v>
      </c>
      <c r="K252" s="73">
        <v>0</v>
      </c>
      <c r="L252" s="73">
        <v>0</v>
      </c>
      <c r="M252" s="73">
        <v>0</v>
      </c>
      <c r="N252" s="10">
        <v>236</v>
      </c>
    </row>
    <row r="253" spans="1:14" ht="12.4" customHeight="1" x14ac:dyDescent="0.2">
      <c r="A253" s="9">
        <v>237</v>
      </c>
      <c r="B253" s="30" t="s">
        <v>11</v>
      </c>
      <c r="C253" s="74">
        <f t="shared" si="278"/>
        <v>0</v>
      </c>
      <c r="D253" s="73">
        <v>0</v>
      </c>
      <c r="E253" s="73">
        <v>0</v>
      </c>
      <c r="F253" s="73">
        <v>0</v>
      </c>
      <c r="G253" s="73">
        <v>0</v>
      </c>
      <c r="H253" s="74">
        <f t="shared" si="279"/>
        <v>0</v>
      </c>
      <c r="I253" s="73">
        <v>0</v>
      </c>
      <c r="J253" s="73">
        <v>0</v>
      </c>
      <c r="K253" s="73">
        <v>0</v>
      </c>
      <c r="L253" s="73">
        <v>0</v>
      </c>
      <c r="M253" s="73">
        <v>0</v>
      </c>
      <c r="N253" s="10">
        <v>237</v>
      </c>
    </row>
    <row r="254" spans="1:14" ht="12.4" customHeight="1" x14ac:dyDescent="0.2">
      <c r="A254" s="9">
        <v>238</v>
      </c>
      <c r="B254" s="34" t="s">
        <v>152</v>
      </c>
      <c r="C254" s="74">
        <f>SUM(C255,C260)</f>
        <v>-51.564149020000002</v>
      </c>
      <c r="D254" s="74">
        <f t="shared" ref="D254:G254" si="280">SUM(D255,D260)</f>
        <v>-22.559323389999996</v>
      </c>
      <c r="E254" s="74">
        <f t="shared" si="280"/>
        <v>-4.0423388200000003</v>
      </c>
      <c r="F254" s="74">
        <f t="shared" si="280"/>
        <v>-14.589679820000001</v>
      </c>
      <c r="G254" s="74">
        <f t="shared" si="280"/>
        <v>-10.372806990000001</v>
      </c>
      <c r="H254" s="74">
        <f>SUM(H255,H260)</f>
        <v>-57.557916860000006</v>
      </c>
      <c r="I254" s="74">
        <f t="shared" ref="I254:M254" si="281">SUM(I255,I260)</f>
        <v>-16.480237879999997</v>
      </c>
      <c r="J254" s="74">
        <f t="shared" si="281"/>
        <v>-16.727908280000001</v>
      </c>
      <c r="K254" s="74">
        <f t="shared" si="281"/>
        <v>-20.460029589999998</v>
      </c>
      <c r="L254" s="74">
        <f t="shared" si="281"/>
        <v>-3.8897411100000001</v>
      </c>
      <c r="M254" s="74">
        <f t="shared" si="281"/>
        <v>-15.151344380000001</v>
      </c>
      <c r="N254" s="10">
        <v>238</v>
      </c>
    </row>
    <row r="255" spans="1:14" ht="12.4" customHeight="1" x14ac:dyDescent="0.2">
      <c r="A255" s="9">
        <v>239</v>
      </c>
      <c r="B255" s="30" t="s">
        <v>10</v>
      </c>
      <c r="C255" s="70">
        <f>SUM(C256,C257,C258,C259)</f>
        <v>16.425549189999998</v>
      </c>
      <c r="D255" s="70">
        <f t="shared" ref="D255:G255" si="282">SUM(D256,D257,D258,D259)</f>
        <v>8.5038737700000002</v>
      </c>
      <c r="E255" s="70">
        <f t="shared" si="282"/>
        <v>2.1896883300000001</v>
      </c>
      <c r="F255" s="70">
        <f t="shared" si="282"/>
        <v>1.9991174</v>
      </c>
      <c r="G255" s="70">
        <f t="shared" si="282"/>
        <v>3.7328696900000002</v>
      </c>
      <c r="H255" s="70">
        <f>SUM(H256,H257,H258,H259)</f>
        <v>12.3943671</v>
      </c>
      <c r="I255" s="70">
        <f t="shared" ref="I255:M255" si="283">SUM(I256,I257,I258,I259)</f>
        <v>6.3633131299999999</v>
      </c>
      <c r="J255" s="70">
        <f t="shared" si="283"/>
        <v>2.2463142500000002</v>
      </c>
      <c r="K255" s="70">
        <f t="shared" si="283"/>
        <v>1.7826940199999999</v>
      </c>
      <c r="L255" s="70">
        <f t="shared" si="283"/>
        <v>2.0020457</v>
      </c>
      <c r="M255" s="70">
        <f t="shared" si="283"/>
        <v>2.8004120700000001</v>
      </c>
      <c r="N255" s="10">
        <v>239</v>
      </c>
    </row>
    <row r="256" spans="1:14" ht="12.4" customHeight="1" x14ac:dyDescent="0.2">
      <c r="A256" s="9">
        <v>240</v>
      </c>
      <c r="B256" s="64" t="s">
        <v>153</v>
      </c>
      <c r="C256" s="74">
        <f t="shared" ref="C256:C259" si="284">SUM(D256,E256,F256,G256)</f>
        <v>6.6547610800000001</v>
      </c>
      <c r="D256" s="74">
        <v>1.5305950500000001</v>
      </c>
      <c r="E256" s="74">
        <v>1.73023788</v>
      </c>
      <c r="F256" s="74">
        <v>1.59714266</v>
      </c>
      <c r="G256" s="74">
        <v>1.79678549</v>
      </c>
      <c r="H256" s="74">
        <f t="shared" ref="H256:H259" si="285">SUM(I256,J256,K256,L256)</f>
        <v>6.9209515100000001</v>
      </c>
      <c r="I256" s="71">
        <v>1.5918188499999999</v>
      </c>
      <c r="J256" s="71">
        <v>1.7994473900000001</v>
      </c>
      <c r="K256" s="71">
        <v>1.66102836</v>
      </c>
      <c r="L256" s="71">
        <v>1.8686569099999999</v>
      </c>
      <c r="M256" s="71">
        <v>1.6554916</v>
      </c>
      <c r="N256" s="10">
        <v>240</v>
      </c>
    </row>
    <row r="257" spans="1:14" ht="12.4" customHeight="1" x14ac:dyDescent="0.2">
      <c r="A257" s="9">
        <v>241</v>
      </c>
      <c r="B257" s="35" t="s">
        <v>375</v>
      </c>
      <c r="C257" s="74">
        <f t="shared" si="284"/>
        <v>0</v>
      </c>
      <c r="D257" s="74">
        <v>0</v>
      </c>
      <c r="E257" s="74">
        <v>0</v>
      </c>
      <c r="F257" s="74">
        <v>0</v>
      </c>
      <c r="G257" s="74">
        <v>0</v>
      </c>
      <c r="H257" s="74">
        <f t="shared" si="285"/>
        <v>0</v>
      </c>
      <c r="I257" s="71">
        <v>0</v>
      </c>
      <c r="J257" s="71">
        <v>0</v>
      </c>
      <c r="K257" s="71">
        <v>0</v>
      </c>
      <c r="L257" s="71">
        <v>0</v>
      </c>
      <c r="M257" s="71">
        <v>0</v>
      </c>
      <c r="N257" s="10">
        <v>241</v>
      </c>
    </row>
    <row r="258" spans="1:14" ht="12.4" customHeight="1" x14ac:dyDescent="0.2">
      <c r="A258" s="9">
        <v>242</v>
      </c>
      <c r="B258" s="35" t="s">
        <v>374</v>
      </c>
      <c r="C258" s="74">
        <f t="shared" si="284"/>
        <v>0</v>
      </c>
      <c r="D258" s="74">
        <v>0</v>
      </c>
      <c r="E258" s="74">
        <v>0</v>
      </c>
      <c r="F258" s="74">
        <v>0</v>
      </c>
      <c r="G258" s="74">
        <v>0</v>
      </c>
      <c r="H258" s="74">
        <f t="shared" si="285"/>
        <v>0</v>
      </c>
      <c r="I258" s="71">
        <v>0</v>
      </c>
      <c r="J258" s="71">
        <v>0</v>
      </c>
      <c r="K258" s="71">
        <v>0</v>
      </c>
      <c r="L258" s="71">
        <v>0</v>
      </c>
      <c r="M258" s="71">
        <v>0</v>
      </c>
      <c r="N258" s="10">
        <v>242</v>
      </c>
    </row>
    <row r="259" spans="1:14" ht="12.4" customHeight="1" x14ac:dyDescent="0.2">
      <c r="A259" s="9">
        <v>243</v>
      </c>
      <c r="B259" s="35" t="s">
        <v>154</v>
      </c>
      <c r="C259" s="74">
        <f t="shared" si="284"/>
        <v>9.7707881099999998</v>
      </c>
      <c r="D259" s="74">
        <v>6.9732787199999997</v>
      </c>
      <c r="E259" s="74">
        <v>0.45945045000000001</v>
      </c>
      <c r="F259" s="74">
        <v>0.40197474</v>
      </c>
      <c r="G259" s="74">
        <v>1.9360842</v>
      </c>
      <c r="H259" s="74">
        <f t="shared" si="285"/>
        <v>5.4734155899999992</v>
      </c>
      <c r="I259" s="71">
        <v>4.7714942799999998</v>
      </c>
      <c r="J259" s="71">
        <v>0.44686685999999998</v>
      </c>
      <c r="K259" s="71">
        <v>0.12166565999999999</v>
      </c>
      <c r="L259" s="71">
        <v>0.13338879000000001</v>
      </c>
      <c r="M259" s="71">
        <v>1.14492047</v>
      </c>
      <c r="N259" s="10">
        <v>243</v>
      </c>
    </row>
    <row r="260" spans="1:14" ht="12.4" customHeight="1" x14ac:dyDescent="0.2">
      <c r="A260" s="9">
        <v>244</v>
      </c>
      <c r="B260" s="30" t="s">
        <v>11</v>
      </c>
      <c r="C260" s="72">
        <f>SUM(C261,C262,C263,C264,C265)</f>
        <v>-67.98969821</v>
      </c>
      <c r="D260" s="72">
        <f t="shared" ref="D260:G260" si="286">SUM(D261,D262,D263,D264,D265)</f>
        <v>-31.063197159999998</v>
      </c>
      <c r="E260" s="72">
        <f t="shared" si="286"/>
        <v>-6.2320271500000004</v>
      </c>
      <c r="F260" s="72">
        <f t="shared" si="286"/>
        <v>-16.58879722</v>
      </c>
      <c r="G260" s="72">
        <f t="shared" si="286"/>
        <v>-14.105676680000002</v>
      </c>
      <c r="H260" s="72">
        <f>SUM(H261,H262,H263,H264,H265)</f>
        <v>-69.952283960000003</v>
      </c>
      <c r="I260" s="72">
        <f t="shared" ref="I260:M260" si="287">SUM(I261,I262,I263,I264,I265)</f>
        <v>-22.843551009999999</v>
      </c>
      <c r="J260" s="72">
        <f t="shared" si="287"/>
        <v>-18.974222530000002</v>
      </c>
      <c r="K260" s="72">
        <f t="shared" si="287"/>
        <v>-22.242723609999999</v>
      </c>
      <c r="L260" s="72">
        <f t="shared" si="287"/>
        <v>-5.8917868100000002</v>
      </c>
      <c r="M260" s="72">
        <f t="shared" si="287"/>
        <v>-17.951756450000001</v>
      </c>
      <c r="N260" s="10">
        <v>244</v>
      </c>
    </row>
    <row r="261" spans="1:14" ht="12.4" customHeight="1" x14ac:dyDescent="0.2">
      <c r="A261" s="9">
        <v>245</v>
      </c>
      <c r="B261" s="35" t="s">
        <v>376</v>
      </c>
      <c r="C261" s="74">
        <f t="shared" ref="C261:C265" si="288">SUM(D261,E261,F261,G261)</f>
        <v>0</v>
      </c>
      <c r="D261" s="74">
        <v>0</v>
      </c>
      <c r="E261" s="74">
        <v>0</v>
      </c>
      <c r="F261" s="74">
        <v>0</v>
      </c>
      <c r="G261" s="74">
        <v>0</v>
      </c>
      <c r="H261" s="74">
        <f t="shared" ref="H261:H265" si="289">SUM(I261,J261,K261,L261)</f>
        <v>0</v>
      </c>
      <c r="I261" s="71">
        <v>0</v>
      </c>
      <c r="J261" s="71">
        <v>0</v>
      </c>
      <c r="K261" s="71">
        <v>0</v>
      </c>
      <c r="L261" s="71">
        <v>0</v>
      </c>
      <c r="M261" s="71">
        <v>0</v>
      </c>
      <c r="N261" s="10">
        <v>245</v>
      </c>
    </row>
    <row r="262" spans="1:14" ht="12.4" customHeight="1" x14ac:dyDescent="0.2">
      <c r="A262" s="9">
        <v>246</v>
      </c>
      <c r="B262" s="35" t="s">
        <v>377</v>
      </c>
      <c r="C262" s="74">
        <f t="shared" si="288"/>
        <v>0</v>
      </c>
      <c r="D262" s="74">
        <v>0</v>
      </c>
      <c r="E262" s="74">
        <v>0</v>
      </c>
      <c r="F262" s="74">
        <v>0</v>
      </c>
      <c r="G262" s="74">
        <v>0</v>
      </c>
      <c r="H262" s="74">
        <f t="shared" si="289"/>
        <v>0</v>
      </c>
      <c r="I262" s="71">
        <v>0</v>
      </c>
      <c r="J262" s="71">
        <v>0</v>
      </c>
      <c r="K262" s="71">
        <v>0</v>
      </c>
      <c r="L262" s="71">
        <v>0</v>
      </c>
      <c r="M262" s="71">
        <v>0</v>
      </c>
      <c r="N262" s="10">
        <v>246</v>
      </c>
    </row>
    <row r="263" spans="1:14" ht="12.4" customHeight="1" x14ac:dyDescent="0.2">
      <c r="A263" s="9">
        <v>247</v>
      </c>
      <c r="B263" s="35" t="s">
        <v>155</v>
      </c>
      <c r="C263" s="74">
        <f t="shared" si="288"/>
        <v>-49.353712129999998</v>
      </c>
      <c r="D263" s="74">
        <v>-26.368669879999999</v>
      </c>
      <c r="E263" s="74">
        <v>-1.78483719</v>
      </c>
      <c r="F263" s="74">
        <v>-11.73768754</v>
      </c>
      <c r="G263" s="74">
        <v>-9.4625175200000005</v>
      </c>
      <c r="H263" s="74">
        <f t="shared" si="289"/>
        <v>-52.434457040000005</v>
      </c>
      <c r="I263" s="71">
        <v>-18.430695369999999</v>
      </c>
      <c r="J263" s="71">
        <v>-14.793863959999999</v>
      </c>
      <c r="K263" s="71">
        <v>-17.682680510000001</v>
      </c>
      <c r="L263" s="71">
        <v>-1.5272171999999999</v>
      </c>
      <c r="M263" s="71">
        <v>-13.10861426</v>
      </c>
      <c r="N263" s="10">
        <v>247</v>
      </c>
    </row>
    <row r="264" spans="1:14" ht="12.4" customHeight="1" x14ac:dyDescent="0.2">
      <c r="A264" s="9">
        <v>248</v>
      </c>
      <c r="B264" s="35" t="s">
        <v>156</v>
      </c>
      <c r="C264" s="74">
        <f t="shared" si="288"/>
        <v>-18.28905833</v>
      </c>
      <c r="D264" s="74">
        <v>-4.6071250000000008</v>
      </c>
      <c r="E264" s="74">
        <v>-4.3605</v>
      </c>
      <c r="F264" s="74">
        <v>-4.7647599999999999</v>
      </c>
      <c r="G264" s="74">
        <v>-4.5566733299999997</v>
      </c>
      <c r="H264" s="74">
        <f t="shared" si="289"/>
        <v>-17.191714829999999</v>
      </c>
      <c r="I264" s="71">
        <v>-4.3306975000000003</v>
      </c>
      <c r="J264" s="71">
        <v>-4.0988699999999998</v>
      </c>
      <c r="K264" s="71">
        <v>-4.4788743999999996</v>
      </c>
      <c r="L264" s="71">
        <v>-4.2832729299999999</v>
      </c>
      <c r="M264" s="71">
        <v>-4.0708556500000004</v>
      </c>
      <c r="N264" s="10">
        <v>248</v>
      </c>
    </row>
    <row r="265" spans="1:14" ht="12.4" customHeight="1" x14ac:dyDescent="0.2">
      <c r="A265" s="9">
        <v>249</v>
      </c>
      <c r="B265" s="35" t="s">
        <v>157</v>
      </c>
      <c r="C265" s="74">
        <f t="shared" si="288"/>
        <v>-0.34692774999999998</v>
      </c>
      <c r="D265" s="74">
        <v>-8.7402279999999999E-2</v>
      </c>
      <c r="E265" s="74">
        <v>-8.6689959999999996E-2</v>
      </c>
      <c r="F265" s="74">
        <v>-8.6349679999999998E-2</v>
      </c>
      <c r="G265" s="74">
        <v>-8.648583E-2</v>
      </c>
      <c r="H265" s="74">
        <f t="shared" si="289"/>
        <v>-0.32611209000000002</v>
      </c>
      <c r="I265" s="71">
        <v>-8.2158140000000004E-2</v>
      </c>
      <c r="J265" s="71">
        <v>-8.1488569999999996E-2</v>
      </c>
      <c r="K265" s="71">
        <v>-8.1168699999999996E-2</v>
      </c>
      <c r="L265" s="71">
        <v>-8.1296679999999996E-2</v>
      </c>
      <c r="M265" s="71">
        <v>-0.77228653999999997</v>
      </c>
      <c r="N265" s="10">
        <v>249</v>
      </c>
    </row>
    <row r="266" spans="1:14" ht="12.75" customHeight="1" x14ac:dyDescent="0.2">
      <c r="A266" s="9">
        <v>250</v>
      </c>
      <c r="B266" s="32" t="s">
        <v>158</v>
      </c>
      <c r="C266" s="78">
        <f>SUM(C267,C268)</f>
        <v>-12.873450450000004</v>
      </c>
      <c r="D266" s="78">
        <f t="shared" ref="D266:G266" si="290">SUM(D267,D268)</f>
        <v>-2.83124851</v>
      </c>
      <c r="E266" s="78">
        <f t="shared" si="290"/>
        <v>-3.3996103000000004</v>
      </c>
      <c r="F266" s="78">
        <f t="shared" si="290"/>
        <v>-3.0749343400000004</v>
      </c>
      <c r="G266" s="78">
        <f t="shared" si="290"/>
        <v>-3.5676572999999996</v>
      </c>
      <c r="H266" s="78">
        <f>SUM(H267,H268)</f>
        <v>-6.6047766600000024</v>
      </c>
      <c r="I266" s="80">
        <f t="shared" ref="I266:M266" si="291">SUM(I267,I268)</f>
        <v>-1.8737357199999991</v>
      </c>
      <c r="J266" s="80">
        <f t="shared" si="291"/>
        <v>-1.5974943499999994</v>
      </c>
      <c r="K266" s="80">
        <f t="shared" si="291"/>
        <v>-1.4746101599999997</v>
      </c>
      <c r="L266" s="80">
        <f t="shared" si="291"/>
        <v>-1.6589364299999998</v>
      </c>
      <c r="M266" s="80">
        <f t="shared" si="291"/>
        <v>-1.6505085599999996</v>
      </c>
      <c r="N266" s="10">
        <v>250</v>
      </c>
    </row>
    <row r="267" spans="1:14" ht="12.4" customHeight="1" x14ac:dyDescent="0.2">
      <c r="A267" s="9">
        <v>251</v>
      </c>
      <c r="B267" s="30" t="s">
        <v>10</v>
      </c>
      <c r="C267" s="74">
        <f>SUM(C270,C273)</f>
        <v>4.2386239300000002</v>
      </c>
      <c r="D267" s="74">
        <f t="shared" ref="D267:G268" si="292">SUM(D270,D273)</f>
        <v>1.1045286000000001</v>
      </c>
      <c r="E267" s="74">
        <f t="shared" si="292"/>
        <v>1.0495290399999999</v>
      </c>
      <c r="F267" s="74">
        <f t="shared" si="292"/>
        <v>1.03196351</v>
      </c>
      <c r="G267" s="74">
        <f t="shared" si="292"/>
        <v>1.05260278</v>
      </c>
      <c r="H267" s="74">
        <f>SUM(H270,H273)</f>
        <v>10.730277699999998</v>
      </c>
      <c r="I267" s="74">
        <f t="shared" ref="I267:M268" si="293">SUM(I270,I273)</f>
        <v>2.4679638700000002</v>
      </c>
      <c r="J267" s="74">
        <f t="shared" si="293"/>
        <v>2.7898722</v>
      </c>
      <c r="K267" s="74">
        <f t="shared" si="293"/>
        <v>2.5752666500000001</v>
      </c>
      <c r="L267" s="74">
        <f t="shared" si="293"/>
        <v>2.89717498</v>
      </c>
      <c r="M267" s="74">
        <f t="shared" si="293"/>
        <v>2.5666824300000002</v>
      </c>
      <c r="N267" s="10">
        <v>251</v>
      </c>
    </row>
    <row r="268" spans="1:14" ht="12.4" customHeight="1" x14ac:dyDescent="0.2">
      <c r="A268" s="9">
        <v>252</v>
      </c>
      <c r="B268" s="30" t="s">
        <v>11</v>
      </c>
      <c r="C268" s="74">
        <f>SUM(C271,C274)</f>
        <v>-17.112074380000003</v>
      </c>
      <c r="D268" s="74">
        <f t="shared" si="292"/>
        <v>-3.9357771100000001</v>
      </c>
      <c r="E268" s="74">
        <f t="shared" si="292"/>
        <v>-4.4491393400000003</v>
      </c>
      <c r="F268" s="74">
        <f t="shared" si="292"/>
        <v>-4.1068978500000002</v>
      </c>
      <c r="G268" s="74">
        <f t="shared" si="292"/>
        <v>-4.6202600799999995</v>
      </c>
      <c r="H268" s="74">
        <f>SUM(H271,H274)</f>
        <v>-17.335054360000001</v>
      </c>
      <c r="I268" s="74">
        <f t="shared" si="293"/>
        <v>-4.3416995899999993</v>
      </c>
      <c r="J268" s="74">
        <f t="shared" si="293"/>
        <v>-4.3873665499999994</v>
      </c>
      <c r="K268" s="74">
        <f t="shared" si="293"/>
        <v>-4.0498768099999998</v>
      </c>
      <c r="L268" s="74">
        <f t="shared" si="293"/>
        <v>-4.5561114099999998</v>
      </c>
      <c r="M268" s="74">
        <f t="shared" si="293"/>
        <v>-4.2171909899999998</v>
      </c>
      <c r="N268" s="10">
        <v>252</v>
      </c>
    </row>
    <row r="269" spans="1:14" ht="12.75" customHeight="1" x14ac:dyDescent="0.2">
      <c r="A269" s="9">
        <v>253</v>
      </c>
      <c r="B269" s="33" t="s">
        <v>159</v>
      </c>
      <c r="C269" s="74">
        <f>SUM(C270,C271)</f>
        <v>-5.4019870399999999</v>
      </c>
      <c r="D269" s="74">
        <f t="shared" ref="D269:G269" si="294">SUM(D270,D271)</f>
        <v>-1.24245702</v>
      </c>
      <c r="E269" s="74">
        <f t="shared" si="294"/>
        <v>-1.40451663</v>
      </c>
      <c r="F269" s="74">
        <f t="shared" si="294"/>
        <v>-1.2964768900000001</v>
      </c>
      <c r="G269" s="74">
        <f t="shared" si="294"/>
        <v>-1.4585364999999999</v>
      </c>
      <c r="H269" s="74">
        <f>SUM(H270,H271)</f>
        <v>-5.3368988799999997</v>
      </c>
      <c r="I269" s="71">
        <f t="shared" ref="I269:M269" si="295">SUM(I270,I271)</f>
        <v>-1.5406466999999999</v>
      </c>
      <c r="J269" s="71">
        <f t="shared" si="295"/>
        <v>-1.2818513899999999</v>
      </c>
      <c r="K269" s="71">
        <f t="shared" si="295"/>
        <v>-1.18324743</v>
      </c>
      <c r="L269" s="71">
        <f t="shared" si="295"/>
        <v>-1.3311533600000001</v>
      </c>
      <c r="M269" s="71">
        <f t="shared" si="295"/>
        <v>-1.3909286199999999</v>
      </c>
      <c r="N269" s="10">
        <v>253</v>
      </c>
    </row>
    <row r="270" spans="1:14" ht="12.4" customHeight="1" x14ac:dyDescent="0.2">
      <c r="A270" s="9">
        <v>254</v>
      </c>
      <c r="B270" s="30" t="s">
        <v>10</v>
      </c>
      <c r="C270" s="74">
        <f t="shared" ref="C270:C271" si="296">SUM(D270,E270,F270,G270)</f>
        <v>0</v>
      </c>
      <c r="D270" s="73">
        <v>0</v>
      </c>
      <c r="E270" s="73">
        <v>0</v>
      </c>
      <c r="F270" s="73">
        <v>0</v>
      </c>
      <c r="G270" s="73">
        <v>0</v>
      </c>
      <c r="H270" s="74">
        <f t="shared" ref="H270:H271" si="297">SUM(I270,J270,K270,L270)</f>
        <v>0</v>
      </c>
      <c r="I270" s="73">
        <v>0</v>
      </c>
      <c r="J270" s="73">
        <v>0</v>
      </c>
      <c r="K270" s="73">
        <v>0</v>
      </c>
      <c r="L270" s="73">
        <v>0</v>
      </c>
      <c r="M270" s="73">
        <v>0</v>
      </c>
      <c r="N270" s="10">
        <v>254</v>
      </c>
    </row>
    <row r="271" spans="1:14" ht="12.4" customHeight="1" x14ac:dyDescent="0.2">
      <c r="A271" s="9">
        <v>255</v>
      </c>
      <c r="B271" s="30" t="s">
        <v>11</v>
      </c>
      <c r="C271" s="74">
        <f t="shared" si="296"/>
        <v>-5.4019870399999999</v>
      </c>
      <c r="D271" s="73">
        <v>-1.24245702</v>
      </c>
      <c r="E271" s="73">
        <v>-1.40451663</v>
      </c>
      <c r="F271" s="73">
        <v>-1.2964768900000001</v>
      </c>
      <c r="G271" s="73">
        <v>-1.4585364999999999</v>
      </c>
      <c r="H271" s="74">
        <f t="shared" si="297"/>
        <v>-5.3368988799999997</v>
      </c>
      <c r="I271" s="73">
        <v>-1.5406466999999999</v>
      </c>
      <c r="J271" s="73">
        <v>-1.2818513899999999</v>
      </c>
      <c r="K271" s="73">
        <v>-1.18324743</v>
      </c>
      <c r="L271" s="73">
        <v>-1.3311533600000001</v>
      </c>
      <c r="M271" s="73">
        <v>-1.3909286199999999</v>
      </c>
      <c r="N271" s="10">
        <v>255</v>
      </c>
    </row>
    <row r="272" spans="1:14" ht="12.75" customHeight="1" x14ac:dyDescent="0.2">
      <c r="A272" s="9">
        <v>256</v>
      </c>
      <c r="B272" s="33" t="s">
        <v>160</v>
      </c>
      <c r="C272" s="74">
        <f>SUM(C273,C274)</f>
        <v>-7.471463410000001</v>
      </c>
      <c r="D272" s="74">
        <f t="shared" ref="D272:G272" si="298">SUM(D273,D274)</f>
        <v>-1.5887914899999998</v>
      </c>
      <c r="E272" s="74">
        <f t="shared" si="298"/>
        <v>-1.9950936700000002</v>
      </c>
      <c r="F272" s="74">
        <f t="shared" si="298"/>
        <v>-1.7784574500000001</v>
      </c>
      <c r="G272" s="74">
        <f t="shared" si="298"/>
        <v>-2.1091207999999999</v>
      </c>
      <c r="H272" s="74">
        <f>SUM(H273,H274)</f>
        <v>-1.267877780000001</v>
      </c>
      <c r="I272" s="71">
        <f t="shared" ref="I272:M272" si="299">SUM(I273,I274)</f>
        <v>-0.33308901999999962</v>
      </c>
      <c r="J272" s="71">
        <f t="shared" si="299"/>
        <v>-0.31564295999999992</v>
      </c>
      <c r="K272" s="71">
        <f t="shared" si="299"/>
        <v>-0.2913627299999999</v>
      </c>
      <c r="L272" s="71">
        <f t="shared" si="299"/>
        <v>-0.32778307000000018</v>
      </c>
      <c r="M272" s="71">
        <f t="shared" si="299"/>
        <v>-0.25957993999999962</v>
      </c>
      <c r="N272" s="10">
        <v>256</v>
      </c>
    </row>
    <row r="273" spans="1:14" ht="12.4" customHeight="1" x14ac:dyDescent="0.2">
      <c r="A273" s="9">
        <v>257</v>
      </c>
      <c r="B273" s="30" t="s">
        <v>10</v>
      </c>
      <c r="C273" s="74">
        <f t="shared" ref="C273:C274" si="300">SUM(D273,E273,F273,G273)</f>
        <v>4.2386239300000002</v>
      </c>
      <c r="D273" s="74">
        <v>1.1045286000000001</v>
      </c>
      <c r="E273" s="74">
        <v>1.0495290399999999</v>
      </c>
      <c r="F273" s="74">
        <v>1.03196351</v>
      </c>
      <c r="G273" s="74">
        <v>1.05260278</v>
      </c>
      <c r="H273" s="74">
        <f t="shared" ref="H273:H274" si="301">SUM(I273,J273,K273,L273)</f>
        <v>10.730277699999998</v>
      </c>
      <c r="I273" s="71">
        <v>2.4679638700000002</v>
      </c>
      <c r="J273" s="71">
        <v>2.7898722</v>
      </c>
      <c r="K273" s="71">
        <v>2.5752666500000001</v>
      </c>
      <c r="L273" s="71">
        <v>2.89717498</v>
      </c>
      <c r="M273" s="71">
        <v>2.5666824300000002</v>
      </c>
      <c r="N273" s="10">
        <v>257</v>
      </c>
    </row>
    <row r="274" spans="1:14" ht="12.4" customHeight="1" x14ac:dyDescent="0.2">
      <c r="A274" s="9">
        <v>258</v>
      </c>
      <c r="B274" s="30" t="s">
        <v>11</v>
      </c>
      <c r="C274" s="74">
        <f t="shared" si="300"/>
        <v>-11.710087340000001</v>
      </c>
      <c r="D274" s="74">
        <v>-2.6933200899999998</v>
      </c>
      <c r="E274" s="74">
        <v>-3.0446227100000001</v>
      </c>
      <c r="F274" s="74">
        <v>-2.8104209600000001</v>
      </c>
      <c r="G274" s="74">
        <v>-3.1617235799999999</v>
      </c>
      <c r="H274" s="74">
        <f t="shared" si="301"/>
        <v>-11.998155479999999</v>
      </c>
      <c r="I274" s="71">
        <v>-2.8010528899999998</v>
      </c>
      <c r="J274" s="71">
        <v>-3.1055151599999999</v>
      </c>
      <c r="K274" s="71">
        <v>-2.86662938</v>
      </c>
      <c r="L274" s="71">
        <v>-3.2249580500000001</v>
      </c>
      <c r="M274" s="71">
        <v>-2.8262623699999998</v>
      </c>
      <c r="N274" s="10">
        <v>258</v>
      </c>
    </row>
    <row r="275" spans="1:14" ht="12.75" customHeight="1" x14ac:dyDescent="0.2">
      <c r="A275" s="9">
        <v>259</v>
      </c>
      <c r="B275" s="32" t="s">
        <v>161</v>
      </c>
      <c r="C275" s="78">
        <f>SUM(C276,C279)</f>
        <v>39.705075870000002</v>
      </c>
      <c r="D275" s="78">
        <f t="shared" ref="D275:G275" si="302">SUM(D276,D279)</f>
        <v>6.4196348400000005</v>
      </c>
      <c r="E275" s="78">
        <f t="shared" si="302"/>
        <v>8.42045624</v>
      </c>
      <c r="F275" s="78">
        <f t="shared" si="302"/>
        <v>11.920597869999998</v>
      </c>
      <c r="G275" s="78">
        <f t="shared" si="302"/>
        <v>12.944386919999999</v>
      </c>
      <c r="H275" s="78">
        <f>SUM(H276,H279)</f>
        <v>43.781655309999991</v>
      </c>
      <c r="I275" s="78">
        <f t="shared" ref="I275:M275" si="303">SUM(I276,I279)</f>
        <v>8.5740136500000048</v>
      </c>
      <c r="J275" s="78">
        <f t="shared" si="303"/>
        <v>10.861285860000002</v>
      </c>
      <c r="K275" s="78">
        <f t="shared" si="303"/>
        <v>12.1085165</v>
      </c>
      <c r="L275" s="78">
        <f t="shared" si="303"/>
        <v>12.237839300000001</v>
      </c>
      <c r="M275" s="78">
        <f t="shared" si="303"/>
        <v>15.344037829999998</v>
      </c>
      <c r="N275" s="10">
        <v>259</v>
      </c>
    </row>
    <row r="276" spans="1:14" ht="12.4" customHeight="1" x14ac:dyDescent="0.2">
      <c r="A276" s="9">
        <v>260</v>
      </c>
      <c r="B276" s="30" t="s">
        <v>10</v>
      </c>
      <c r="C276" s="74">
        <f>SUM(C277,C278)</f>
        <v>135.98502400000001</v>
      </c>
      <c r="D276" s="74">
        <f t="shared" ref="D276:G276" si="304">SUM(D277,D278)</f>
        <v>33.854399999999998</v>
      </c>
      <c r="E276" s="74">
        <f t="shared" si="304"/>
        <v>30.81765</v>
      </c>
      <c r="F276" s="74">
        <f t="shared" si="304"/>
        <v>33.673369999999998</v>
      </c>
      <c r="G276" s="74">
        <f t="shared" si="304"/>
        <v>37.639603999999999</v>
      </c>
      <c r="H276" s="74">
        <f>SUM(H277,H278)</f>
        <v>136.25777755999999</v>
      </c>
      <c r="I276" s="71">
        <f t="shared" ref="I276:M276" si="305">SUM(I277,I278)</f>
        <v>34.388153000000003</v>
      </c>
      <c r="J276" s="71">
        <f t="shared" si="305"/>
        <v>32.128019999999999</v>
      </c>
      <c r="K276" s="71">
        <f t="shared" si="305"/>
        <v>33.946158799999999</v>
      </c>
      <c r="L276" s="71">
        <f t="shared" si="305"/>
        <v>35.79544576</v>
      </c>
      <c r="M276" s="71">
        <f t="shared" si="305"/>
        <v>39.55655282</v>
      </c>
      <c r="N276" s="10">
        <v>260</v>
      </c>
    </row>
    <row r="277" spans="1:14" ht="12.4" customHeight="1" x14ac:dyDescent="0.2">
      <c r="A277" s="9">
        <v>261</v>
      </c>
      <c r="B277" s="38" t="s">
        <v>162</v>
      </c>
      <c r="C277" s="74">
        <f t="shared" ref="C277:C278" si="306">SUM(D277,E277,F277,G277)</f>
        <v>41.038674</v>
      </c>
      <c r="D277" s="70">
        <v>10.33245</v>
      </c>
      <c r="E277" s="70">
        <v>10.098000000000001</v>
      </c>
      <c r="F277" s="70">
        <v>10.29392</v>
      </c>
      <c r="G277" s="70">
        <v>10.314304</v>
      </c>
      <c r="H277" s="74">
        <f t="shared" ref="H277:H278" si="307">SUM(I277,J277,K277,L277)</f>
        <v>38.576353559999994</v>
      </c>
      <c r="I277" s="71">
        <v>9.7125029999999999</v>
      </c>
      <c r="J277" s="71">
        <v>9.4921199999999999</v>
      </c>
      <c r="K277" s="71">
        <v>9.6762847999999995</v>
      </c>
      <c r="L277" s="71">
        <v>9.6954457600000001</v>
      </c>
      <c r="M277" s="71">
        <v>9.1297528200000002</v>
      </c>
      <c r="N277" s="10">
        <v>261</v>
      </c>
    </row>
    <row r="278" spans="1:14" ht="12.4" customHeight="1" x14ac:dyDescent="0.2">
      <c r="A278" s="9">
        <v>262</v>
      </c>
      <c r="B278" s="38" t="s">
        <v>163</v>
      </c>
      <c r="C278" s="74">
        <f t="shared" si="306"/>
        <v>94.946349999999995</v>
      </c>
      <c r="D278" s="70">
        <v>23.52195</v>
      </c>
      <c r="E278" s="70">
        <v>20.719650000000001</v>
      </c>
      <c r="F278" s="70">
        <v>23.379449999999999</v>
      </c>
      <c r="G278" s="70">
        <v>27.325299999999999</v>
      </c>
      <c r="H278" s="74">
        <f t="shared" si="307"/>
        <v>97.681423999999993</v>
      </c>
      <c r="I278" s="71">
        <v>24.675650000000001</v>
      </c>
      <c r="J278" s="71">
        <v>22.635899999999999</v>
      </c>
      <c r="K278" s="71">
        <v>24.269874000000002</v>
      </c>
      <c r="L278" s="71">
        <v>26.1</v>
      </c>
      <c r="M278" s="71">
        <v>30.4268</v>
      </c>
      <c r="N278" s="10">
        <v>262</v>
      </c>
    </row>
    <row r="279" spans="1:14" ht="12.4" customHeight="1" x14ac:dyDescent="0.2">
      <c r="A279" s="9">
        <v>263</v>
      </c>
      <c r="B279" s="30" t="s">
        <v>11</v>
      </c>
      <c r="C279" s="74">
        <f>SUM(C280,C281,C282)</f>
        <v>-96.279948130000008</v>
      </c>
      <c r="D279" s="74">
        <f t="shared" ref="D279:G279" si="308">SUM(D280,D281,D282)</f>
        <v>-27.434765159999998</v>
      </c>
      <c r="E279" s="74">
        <f t="shared" si="308"/>
        <v>-22.39719376</v>
      </c>
      <c r="F279" s="74">
        <f t="shared" si="308"/>
        <v>-21.75277213</v>
      </c>
      <c r="G279" s="74">
        <f t="shared" si="308"/>
        <v>-24.695217079999999</v>
      </c>
      <c r="H279" s="74">
        <f>SUM(H280,H281,H282)</f>
        <v>-92.476122250000003</v>
      </c>
      <c r="I279" s="74">
        <f t="shared" ref="I279:M279" si="309">SUM(I280,I281,I282)</f>
        <v>-25.814139349999998</v>
      </c>
      <c r="J279" s="74">
        <f t="shared" si="309"/>
        <v>-21.266734139999997</v>
      </c>
      <c r="K279" s="74">
        <f t="shared" si="309"/>
        <v>-21.837642299999999</v>
      </c>
      <c r="L279" s="74">
        <f t="shared" si="309"/>
        <v>-23.557606459999999</v>
      </c>
      <c r="M279" s="74">
        <f t="shared" si="309"/>
        <v>-24.212514990000003</v>
      </c>
      <c r="N279" s="10">
        <v>263</v>
      </c>
    </row>
    <row r="280" spans="1:14" ht="25.5" customHeight="1" x14ac:dyDescent="0.2">
      <c r="A280" s="9">
        <v>264</v>
      </c>
      <c r="B280" s="40" t="s">
        <v>20</v>
      </c>
      <c r="C280" s="74">
        <f t="shared" ref="C280:C282" si="310">SUM(D280,E280,F280,G280)</f>
        <v>-0.47399999999999998</v>
      </c>
      <c r="D280" s="70">
        <v>-0.12</v>
      </c>
      <c r="E280" s="70">
        <v>-0.12239999999999999</v>
      </c>
      <c r="F280" s="70">
        <v>-0.1176</v>
      </c>
      <c r="G280" s="70">
        <v>-0.114</v>
      </c>
      <c r="H280" s="74">
        <f t="shared" ref="H280:H282" si="311">SUM(I280,J280,K280,L280)</f>
        <v>-0.44556000000000007</v>
      </c>
      <c r="I280" s="71">
        <v>-0.1128</v>
      </c>
      <c r="J280" s="71">
        <v>-0.11505600000000001</v>
      </c>
      <c r="K280" s="71">
        <v>-0.110544</v>
      </c>
      <c r="L280" s="71">
        <v>-0.10716000000000001</v>
      </c>
      <c r="M280" s="71">
        <v>-0.106032</v>
      </c>
      <c r="N280" s="10">
        <v>264</v>
      </c>
    </row>
    <row r="281" spans="1:14" ht="12.4" customHeight="1" x14ac:dyDescent="0.2">
      <c r="A281" s="9">
        <v>265</v>
      </c>
      <c r="B281" s="38" t="s">
        <v>164</v>
      </c>
      <c r="C281" s="74">
        <f t="shared" si="310"/>
        <v>-51.142098130000001</v>
      </c>
      <c r="D281" s="70">
        <v>-12.83318016</v>
      </c>
      <c r="E281" s="70">
        <v>-13.089843760000001</v>
      </c>
      <c r="F281" s="70">
        <v>-12.41939713</v>
      </c>
      <c r="G281" s="70">
        <v>-12.79967708</v>
      </c>
      <c r="H281" s="74">
        <f t="shared" si="311"/>
        <v>-48.073572249999998</v>
      </c>
      <c r="I281" s="71">
        <v>-12.06318935</v>
      </c>
      <c r="J281" s="71">
        <v>-12.30445314</v>
      </c>
      <c r="K281" s="71">
        <v>-11.674233299999999</v>
      </c>
      <c r="L281" s="71">
        <v>-12.031696459999999</v>
      </c>
      <c r="M281" s="71">
        <v>-11.33939799</v>
      </c>
      <c r="N281" s="10">
        <v>265</v>
      </c>
    </row>
    <row r="282" spans="1:14" ht="12.4" customHeight="1" x14ac:dyDescent="0.2">
      <c r="A282" s="9">
        <v>266</v>
      </c>
      <c r="B282" s="38" t="s">
        <v>165</v>
      </c>
      <c r="C282" s="74">
        <f t="shared" si="310"/>
        <v>-44.663850000000004</v>
      </c>
      <c r="D282" s="71">
        <v>-14.481585000000001</v>
      </c>
      <c r="E282" s="71">
        <v>-9.1849500000000006</v>
      </c>
      <c r="F282" s="71">
        <v>-9.2157750000000007</v>
      </c>
      <c r="G282" s="71">
        <v>-11.78154</v>
      </c>
      <c r="H282" s="74">
        <f t="shared" si="311"/>
        <v>-43.956990000000005</v>
      </c>
      <c r="I282" s="71">
        <v>-13.63815</v>
      </c>
      <c r="J282" s="71">
        <v>-8.8472249999999999</v>
      </c>
      <c r="K282" s="71">
        <v>-10.052865000000001</v>
      </c>
      <c r="L282" s="71">
        <v>-11.418749999999999</v>
      </c>
      <c r="M282" s="71">
        <v>-12.767085</v>
      </c>
      <c r="N282" s="10">
        <v>266</v>
      </c>
    </row>
    <row r="283" spans="1:14" ht="14.1" customHeight="1" x14ac:dyDescent="0.2">
      <c r="A283" s="9">
        <v>267</v>
      </c>
      <c r="B283" s="28" t="s">
        <v>166</v>
      </c>
      <c r="C283" s="81">
        <f>SUM(C284,C285)</f>
        <v>-3596.9446700500002</v>
      </c>
      <c r="D283" s="81">
        <f t="shared" ref="D283:G283" si="312">SUM(D284,D285)</f>
        <v>-1082.2260189600001</v>
      </c>
      <c r="E283" s="81">
        <f t="shared" si="312"/>
        <v>-651.96297005999986</v>
      </c>
      <c r="F283" s="81">
        <f t="shared" si="312"/>
        <v>-1254.0122443600001</v>
      </c>
      <c r="G283" s="81">
        <f t="shared" si="312"/>
        <v>-608.74343667000016</v>
      </c>
      <c r="H283" s="81">
        <f>SUM(H284,H285)</f>
        <v>-3776.2208618699979</v>
      </c>
      <c r="I283" s="83">
        <f t="shared" ref="I283:M283" si="313">SUM(I284,I285)</f>
        <v>-1367.09078628</v>
      </c>
      <c r="J283" s="83">
        <f t="shared" si="313"/>
        <v>-478.99022632000037</v>
      </c>
      <c r="K283" s="83">
        <f t="shared" si="313"/>
        <v>-1283.7560636799997</v>
      </c>
      <c r="L283" s="83">
        <f t="shared" si="313"/>
        <v>-646.38378559000012</v>
      </c>
      <c r="M283" s="83">
        <f t="shared" si="313"/>
        <v>-1006.4638631500002</v>
      </c>
      <c r="N283" s="10">
        <v>267</v>
      </c>
    </row>
    <row r="284" spans="1:14" ht="12.95" customHeight="1" x14ac:dyDescent="0.2">
      <c r="A284" s="9">
        <v>268</v>
      </c>
      <c r="B284" s="30" t="s">
        <v>10</v>
      </c>
      <c r="C284" s="74">
        <f>SUM(C287,C292)</f>
        <v>4351.2249663799994</v>
      </c>
      <c r="D284" s="74">
        <f t="shared" ref="D284:G284" si="314">SUM(D287,D292)</f>
        <v>1155.1596017699999</v>
      </c>
      <c r="E284" s="74">
        <f t="shared" si="314"/>
        <v>1064.8259867700001</v>
      </c>
      <c r="F284" s="74">
        <f t="shared" si="314"/>
        <v>1067.3455330600002</v>
      </c>
      <c r="G284" s="74">
        <f t="shared" si="314"/>
        <v>1063.8938447800001</v>
      </c>
      <c r="H284" s="74">
        <f>SUM(H287,H292)</f>
        <v>4359.7293031300005</v>
      </c>
      <c r="I284" s="74">
        <f t="shared" ref="I284:M284" si="315">SUM(I287,I292)</f>
        <v>1037.21766729</v>
      </c>
      <c r="J284" s="74">
        <f t="shared" si="315"/>
        <v>1098.8207625999999</v>
      </c>
      <c r="K284" s="74">
        <f t="shared" si="315"/>
        <v>1112.3883290599999</v>
      </c>
      <c r="L284" s="74">
        <f t="shared" si="315"/>
        <v>1111.30254418</v>
      </c>
      <c r="M284" s="74">
        <f t="shared" si="315"/>
        <v>1072.18369923</v>
      </c>
      <c r="N284" s="10">
        <v>268</v>
      </c>
    </row>
    <row r="285" spans="1:14" ht="12.95" customHeight="1" x14ac:dyDescent="0.2">
      <c r="A285" s="9">
        <v>269</v>
      </c>
      <c r="B285" s="30" t="s">
        <v>11</v>
      </c>
      <c r="C285" s="74">
        <f>SUM(C290,C293)</f>
        <v>-7948.1696364299996</v>
      </c>
      <c r="D285" s="74">
        <f t="shared" ref="D285:G285" si="316">SUM(D290,D293)</f>
        <v>-2237.38562073</v>
      </c>
      <c r="E285" s="74">
        <f t="shared" si="316"/>
        <v>-1716.78895683</v>
      </c>
      <c r="F285" s="74">
        <f t="shared" si="316"/>
        <v>-2321.3577774200003</v>
      </c>
      <c r="G285" s="74">
        <f t="shared" si="316"/>
        <v>-1672.6372814500003</v>
      </c>
      <c r="H285" s="74">
        <f>SUM(H290,H293)</f>
        <v>-8135.9501649999984</v>
      </c>
      <c r="I285" s="74">
        <f t="shared" ref="I285:M285" si="317">SUM(I290,I293)</f>
        <v>-2404.30845357</v>
      </c>
      <c r="J285" s="74">
        <f t="shared" si="317"/>
        <v>-1577.8109889200002</v>
      </c>
      <c r="K285" s="74">
        <f t="shared" si="317"/>
        <v>-2396.1443927399996</v>
      </c>
      <c r="L285" s="74">
        <f t="shared" si="317"/>
        <v>-1757.6863297700002</v>
      </c>
      <c r="M285" s="74">
        <f t="shared" si="317"/>
        <v>-2078.6475623800002</v>
      </c>
      <c r="N285" s="10">
        <v>269</v>
      </c>
    </row>
    <row r="286" spans="1:14" ht="14.1" customHeight="1" x14ac:dyDescent="0.2">
      <c r="A286" s="9">
        <v>270</v>
      </c>
      <c r="B286" s="32" t="s">
        <v>167</v>
      </c>
      <c r="C286" s="78">
        <f>SUM(C287,C290)</f>
        <v>60.528548219999998</v>
      </c>
      <c r="D286" s="78">
        <f t="shared" ref="D286:G286" si="318">SUM(D287,D290)</f>
        <v>24.408273829999999</v>
      </c>
      <c r="E286" s="78">
        <f t="shared" si="318"/>
        <v>9.1767398999999994</v>
      </c>
      <c r="F286" s="78">
        <f t="shared" si="318"/>
        <v>12.958961049999999</v>
      </c>
      <c r="G286" s="78">
        <f t="shared" si="318"/>
        <v>13.98457344</v>
      </c>
      <c r="H286" s="78">
        <f>SUM(H287,H290)</f>
        <v>69.694140199999993</v>
      </c>
      <c r="I286" s="78">
        <f t="shared" ref="I286:M286" si="319">SUM(I287,I290)</f>
        <v>33.383280230000004</v>
      </c>
      <c r="J286" s="78">
        <f t="shared" si="319"/>
        <v>9.1845140599999997</v>
      </c>
      <c r="K286" s="78">
        <f t="shared" si="319"/>
        <v>13.0399203</v>
      </c>
      <c r="L286" s="78">
        <f t="shared" si="319"/>
        <v>14.086425609999999</v>
      </c>
      <c r="M286" s="78">
        <f t="shared" si="319"/>
        <v>35.362501889999997</v>
      </c>
      <c r="N286" s="10">
        <v>270</v>
      </c>
    </row>
    <row r="287" spans="1:14" ht="12.95" customHeight="1" x14ac:dyDescent="0.2">
      <c r="A287" s="9">
        <v>271</v>
      </c>
      <c r="B287" s="30" t="s">
        <v>10</v>
      </c>
      <c r="C287" s="74">
        <f>SUM(C288,C289)</f>
        <v>64.013893019999998</v>
      </c>
      <c r="D287" s="70">
        <f t="shared" ref="D287:G287" si="320">SUM(D288,D289)</f>
        <v>24.894273829999999</v>
      </c>
      <c r="E287" s="70">
        <f t="shared" si="320"/>
        <v>10.5531399</v>
      </c>
      <c r="F287" s="70">
        <f t="shared" si="320"/>
        <v>13.491225849999999</v>
      </c>
      <c r="G287" s="70">
        <f t="shared" si="320"/>
        <v>15.075253440000001</v>
      </c>
      <c r="H287" s="74">
        <f>SUM(H288,H289)</f>
        <v>73.231371899999999</v>
      </c>
      <c r="I287" s="71">
        <f t="shared" ref="I287:M287" si="321">SUM(I288,I289)</f>
        <v>33.861180230000002</v>
      </c>
      <c r="J287" s="71">
        <f t="shared" si="321"/>
        <v>10.58844206</v>
      </c>
      <c r="K287" s="71">
        <f t="shared" si="321"/>
        <v>13.582830400000001</v>
      </c>
      <c r="L287" s="71">
        <f t="shared" si="321"/>
        <v>15.19891921</v>
      </c>
      <c r="M287" s="71">
        <f t="shared" si="321"/>
        <v>35.873854889999997</v>
      </c>
      <c r="N287" s="10">
        <v>271</v>
      </c>
    </row>
    <row r="288" spans="1:14" ht="12.95" customHeight="1" x14ac:dyDescent="0.2">
      <c r="A288" s="9">
        <v>272</v>
      </c>
      <c r="B288" s="38" t="s">
        <v>168</v>
      </c>
      <c r="C288" s="74">
        <f t="shared" ref="C288:C290" si="322">SUM(D288,E288,F288,G288)</f>
        <v>27.43559308</v>
      </c>
      <c r="D288" s="71">
        <v>6.8101047500000007</v>
      </c>
      <c r="E288" s="71">
        <v>6.8723068400000002</v>
      </c>
      <c r="F288" s="71">
        <v>6.87516192</v>
      </c>
      <c r="G288" s="71">
        <v>6.8780195700000002</v>
      </c>
      <c r="H288" s="74">
        <f t="shared" ref="H288:H290" si="323">SUM(I288,J288,K288,L288)</f>
        <v>27.309237159999999</v>
      </c>
      <c r="I288" s="71">
        <v>6.7790037000000005</v>
      </c>
      <c r="J288" s="71">
        <v>6.8405837800000002</v>
      </c>
      <c r="K288" s="71">
        <v>6.8434103100000003</v>
      </c>
      <c r="L288" s="71">
        <v>6.8462393700000002</v>
      </c>
      <c r="M288" s="71">
        <v>6.9055442500000002</v>
      </c>
      <c r="N288" s="10">
        <v>272</v>
      </c>
    </row>
    <row r="289" spans="1:14" ht="12.95" customHeight="1" x14ac:dyDescent="0.2">
      <c r="A289" s="9">
        <v>273</v>
      </c>
      <c r="B289" s="38" t="s">
        <v>169</v>
      </c>
      <c r="C289" s="74">
        <f t="shared" si="322"/>
        <v>36.578299940000001</v>
      </c>
      <c r="D289" s="71">
        <v>18.084169079999999</v>
      </c>
      <c r="E289" s="71">
        <v>3.6808330599999999</v>
      </c>
      <c r="F289" s="71">
        <v>6.6160639299999993</v>
      </c>
      <c r="G289" s="71">
        <v>8.1972338699999998</v>
      </c>
      <c r="H289" s="74">
        <f t="shared" si="323"/>
        <v>45.922134739999997</v>
      </c>
      <c r="I289" s="71">
        <v>27.082176529999998</v>
      </c>
      <c r="J289" s="71">
        <v>3.74785828</v>
      </c>
      <c r="K289" s="71">
        <v>6.7394200900000003</v>
      </c>
      <c r="L289" s="71">
        <v>8.3526798400000004</v>
      </c>
      <c r="M289" s="71">
        <v>28.968310639999999</v>
      </c>
      <c r="N289" s="10">
        <v>273</v>
      </c>
    </row>
    <row r="290" spans="1:14" ht="12.95" customHeight="1" x14ac:dyDescent="0.2">
      <c r="A290" s="9">
        <v>274</v>
      </c>
      <c r="B290" s="30" t="s">
        <v>11</v>
      </c>
      <c r="C290" s="74">
        <f t="shared" si="322"/>
        <v>-3.4853448</v>
      </c>
      <c r="D290" s="71">
        <v>-0.48599999999999999</v>
      </c>
      <c r="E290" s="71">
        <v>-1.3764000000000001</v>
      </c>
      <c r="F290" s="71">
        <v>-0.53226479999999998</v>
      </c>
      <c r="G290" s="71">
        <v>-1.0906800000000001</v>
      </c>
      <c r="H290" s="74">
        <f t="shared" si="323"/>
        <v>-3.5372317</v>
      </c>
      <c r="I290" s="71">
        <v>-0.47789999999999999</v>
      </c>
      <c r="J290" s="71">
        <v>-1.4039280000000001</v>
      </c>
      <c r="K290" s="71">
        <v>-0.54291009999999995</v>
      </c>
      <c r="L290" s="71">
        <v>-1.1124936000000001</v>
      </c>
      <c r="M290" s="71">
        <v>-0.51135299999999995</v>
      </c>
      <c r="N290" s="10">
        <v>274</v>
      </c>
    </row>
    <row r="291" spans="1:14" ht="14.1" customHeight="1" x14ac:dyDescent="0.2">
      <c r="A291" s="9">
        <v>275</v>
      </c>
      <c r="B291" s="32" t="s">
        <v>170</v>
      </c>
      <c r="C291" s="78">
        <f>SUM(C292,C293)</f>
        <v>-3657.47321827</v>
      </c>
      <c r="D291" s="78">
        <f t="shared" ref="D291:G291" si="324">SUM(D292,D293)</f>
        <v>-1106.6342927900002</v>
      </c>
      <c r="E291" s="78">
        <f t="shared" si="324"/>
        <v>-661.13970995999966</v>
      </c>
      <c r="F291" s="78">
        <f t="shared" si="324"/>
        <v>-1266.97120541</v>
      </c>
      <c r="G291" s="78">
        <f t="shared" si="324"/>
        <v>-622.72801011000024</v>
      </c>
      <c r="H291" s="78">
        <f>SUM(H292,H293)</f>
        <v>-3845.9150020699981</v>
      </c>
      <c r="I291" s="80">
        <f t="shared" ref="I291:M291" si="325">SUM(I292,I293)</f>
        <v>-1400.4740665100001</v>
      </c>
      <c r="J291" s="80">
        <f t="shared" si="325"/>
        <v>-488.17474038000046</v>
      </c>
      <c r="K291" s="80">
        <f t="shared" si="325"/>
        <v>-1296.7959839799996</v>
      </c>
      <c r="L291" s="80">
        <f t="shared" si="325"/>
        <v>-660.47021119999999</v>
      </c>
      <c r="M291" s="80">
        <f t="shared" si="325"/>
        <v>-1041.8263650400004</v>
      </c>
      <c r="N291" s="10">
        <v>275</v>
      </c>
    </row>
    <row r="292" spans="1:14" ht="12.95" customHeight="1" x14ac:dyDescent="0.2">
      <c r="A292" s="9">
        <v>276</v>
      </c>
      <c r="B292" s="30" t="s">
        <v>10</v>
      </c>
      <c r="C292" s="74">
        <f>SUM(C295,C322,C380)</f>
        <v>4287.2110733599993</v>
      </c>
      <c r="D292" s="74">
        <f t="shared" ref="D292:G293" si="326">SUM(D295,D322,D380)</f>
        <v>1130.2653279399999</v>
      </c>
      <c r="E292" s="74">
        <f t="shared" si="326"/>
        <v>1054.2728468700002</v>
      </c>
      <c r="F292" s="74">
        <f t="shared" si="326"/>
        <v>1053.8543072100001</v>
      </c>
      <c r="G292" s="74">
        <f t="shared" si="326"/>
        <v>1048.81859134</v>
      </c>
      <c r="H292" s="74">
        <f>SUM(H295,H322,H380)</f>
        <v>4286.4979312300002</v>
      </c>
      <c r="I292" s="74">
        <f t="shared" ref="I292:M293" si="327">SUM(I295,I322,I380)</f>
        <v>1003.3564870600001</v>
      </c>
      <c r="J292" s="74">
        <f t="shared" si="327"/>
        <v>1088.2323205399998</v>
      </c>
      <c r="K292" s="74">
        <f t="shared" si="327"/>
        <v>1098.80549866</v>
      </c>
      <c r="L292" s="74">
        <f t="shared" si="327"/>
        <v>1096.1036249700001</v>
      </c>
      <c r="M292" s="74">
        <f t="shared" si="327"/>
        <v>1036.3098443399999</v>
      </c>
      <c r="N292" s="10">
        <v>276</v>
      </c>
    </row>
    <row r="293" spans="1:14" ht="12.95" customHeight="1" x14ac:dyDescent="0.2">
      <c r="A293" s="9">
        <v>277</v>
      </c>
      <c r="B293" s="30" t="s">
        <v>11</v>
      </c>
      <c r="C293" s="74">
        <f>SUM(C296,C323,C381)</f>
        <v>-7944.6842916299993</v>
      </c>
      <c r="D293" s="74">
        <f t="shared" si="326"/>
        <v>-2236.8996207300002</v>
      </c>
      <c r="E293" s="74">
        <f t="shared" si="326"/>
        <v>-1715.4125568299999</v>
      </c>
      <c r="F293" s="74">
        <f t="shared" si="326"/>
        <v>-2320.8255126200002</v>
      </c>
      <c r="G293" s="74">
        <f t="shared" si="326"/>
        <v>-1671.5466014500003</v>
      </c>
      <c r="H293" s="74">
        <f>SUM(H296,H323,H381)</f>
        <v>-8132.4129332999983</v>
      </c>
      <c r="I293" s="74">
        <f t="shared" si="327"/>
        <v>-2403.8305535700001</v>
      </c>
      <c r="J293" s="74">
        <f t="shared" si="327"/>
        <v>-1576.4070609200003</v>
      </c>
      <c r="K293" s="74">
        <f t="shared" si="327"/>
        <v>-2395.6014826399996</v>
      </c>
      <c r="L293" s="74">
        <f t="shared" si="327"/>
        <v>-1756.57383617</v>
      </c>
      <c r="M293" s="74">
        <f t="shared" si="327"/>
        <v>-2078.1362093800003</v>
      </c>
      <c r="N293" s="10">
        <v>277</v>
      </c>
    </row>
    <row r="294" spans="1:14" ht="13.5" customHeight="1" x14ac:dyDescent="0.2">
      <c r="A294" s="9">
        <v>278</v>
      </c>
      <c r="B294" s="33" t="s">
        <v>171</v>
      </c>
      <c r="C294" s="78">
        <f>SUM(C295,C296)</f>
        <v>-2800.94636025</v>
      </c>
      <c r="D294" s="80">
        <f t="shared" ref="D294:G294" si="328">SUM(D295,D296)</f>
        <v>-659.73487279999995</v>
      </c>
      <c r="E294" s="80">
        <f t="shared" si="328"/>
        <v>-754.39083795999989</v>
      </c>
      <c r="F294" s="80">
        <f t="shared" si="328"/>
        <v>-746.85779923000007</v>
      </c>
      <c r="G294" s="80">
        <f t="shared" si="328"/>
        <v>-639.9628502600001</v>
      </c>
      <c r="H294" s="78">
        <f>SUM(H295,H296)</f>
        <v>-3011.7230186399997</v>
      </c>
      <c r="I294" s="80">
        <f t="shared" ref="I294:M294" si="329">SUM(I295,I296)</f>
        <v>-854.72940055999993</v>
      </c>
      <c r="J294" s="80">
        <f t="shared" si="329"/>
        <v>-609.02421316000027</v>
      </c>
      <c r="K294" s="80">
        <f t="shared" si="329"/>
        <v>-779.61645318000001</v>
      </c>
      <c r="L294" s="80">
        <f t="shared" si="329"/>
        <v>-768.35295174000009</v>
      </c>
      <c r="M294" s="80">
        <f t="shared" si="329"/>
        <v>-502.74878795000006</v>
      </c>
      <c r="N294" s="10">
        <v>278</v>
      </c>
    </row>
    <row r="295" spans="1:14" ht="12.95" customHeight="1" x14ac:dyDescent="0.2">
      <c r="A295" s="9">
        <v>279</v>
      </c>
      <c r="B295" s="30" t="s">
        <v>10</v>
      </c>
      <c r="C295" s="74">
        <f>SUM(C298,C319)</f>
        <v>154.95231651999998</v>
      </c>
      <c r="D295" s="74">
        <f t="shared" ref="D295:G296" si="330">SUM(D298,D319)</f>
        <v>140.85317387999999</v>
      </c>
      <c r="E295" s="74">
        <f t="shared" si="330"/>
        <v>3.2323823000000003</v>
      </c>
      <c r="F295" s="74">
        <f t="shared" si="330"/>
        <v>0.62421172000000003</v>
      </c>
      <c r="G295" s="74">
        <f t="shared" si="330"/>
        <v>10.242548620000001</v>
      </c>
      <c r="H295" s="74">
        <f>SUM(H298,H319)</f>
        <v>9.3223665800000006</v>
      </c>
      <c r="I295" s="74">
        <f t="shared" ref="I295:M296" si="331">SUM(I298,I319)</f>
        <v>0.63134923000000009</v>
      </c>
      <c r="J295" s="74">
        <f t="shared" si="331"/>
        <v>2.2380309199999999</v>
      </c>
      <c r="K295" s="74">
        <f t="shared" si="331"/>
        <v>3.2819806200000001</v>
      </c>
      <c r="L295" s="74">
        <f t="shared" si="331"/>
        <v>3.17100581</v>
      </c>
      <c r="M295" s="74">
        <f t="shared" si="331"/>
        <v>1.30000077</v>
      </c>
      <c r="N295" s="10">
        <v>279</v>
      </c>
    </row>
    <row r="296" spans="1:14" ht="12.95" customHeight="1" x14ac:dyDescent="0.2">
      <c r="A296" s="9">
        <v>280</v>
      </c>
      <c r="B296" s="30" t="s">
        <v>11</v>
      </c>
      <c r="C296" s="74">
        <f>SUM(C299,C320)</f>
        <v>-2955.8986767699998</v>
      </c>
      <c r="D296" s="74">
        <f t="shared" si="330"/>
        <v>-800.58804667999993</v>
      </c>
      <c r="E296" s="74">
        <f t="shared" si="330"/>
        <v>-757.62322025999993</v>
      </c>
      <c r="F296" s="74">
        <f t="shared" si="330"/>
        <v>-747.48201095000002</v>
      </c>
      <c r="G296" s="74">
        <f t="shared" si="330"/>
        <v>-650.20539888000008</v>
      </c>
      <c r="H296" s="74">
        <f>SUM(H299,H320)</f>
        <v>-3021.0453852199998</v>
      </c>
      <c r="I296" s="74">
        <f t="shared" si="331"/>
        <v>-855.36074978999989</v>
      </c>
      <c r="J296" s="74">
        <f t="shared" si="331"/>
        <v>-611.2622440800003</v>
      </c>
      <c r="K296" s="74">
        <f t="shared" si="331"/>
        <v>-782.89843380000002</v>
      </c>
      <c r="L296" s="74">
        <f t="shared" si="331"/>
        <v>-771.52395755000009</v>
      </c>
      <c r="M296" s="74">
        <f t="shared" si="331"/>
        <v>-504.04878872000006</v>
      </c>
      <c r="N296" s="10">
        <v>280</v>
      </c>
    </row>
    <row r="297" spans="1:14" ht="12.95" customHeight="1" x14ac:dyDescent="0.2">
      <c r="A297" s="9">
        <v>281</v>
      </c>
      <c r="B297" s="34" t="s">
        <v>172</v>
      </c>
      <c r="C297" s="74">
        <f>SUM(C298,C299)</f>
        <v>-2800.94636025</v>
      </c>
      <c r="D297" s="71">
        <f t="shared" ref="D297:G297" si="332">SUM(D298,D299)</f>
        <v>-659.73487279999995</v>
      </c>
      <c r="E297" s="71">
        <f t="shared" si="332"/>
        <v>-754.39083795999989</v>
      </c>
      <c r="F297" s="71">
        <f t="shared" si="332"/>
        <v>-746.85779923000007</v>
      </c>
      <c r="G297" s="71">
        <f t="shared" si="332"/>
        <v>-639.9628502600001</v>
      </c>
      <c r="H297" s="74">
        <f>SUM(H298,H299)</f>
        <v>-3011.7230186399997</v>
      </c>
      <c r="I297" s="71">
        <f t="shared" ref="I297:M297" si="333">SUM(I298,I299)</f>
        <v>-854.72940055999993</v>
      </c>
      <c r="J297" s="71">
        <f t="shared" si="333"/>
        <v>-609.02421316000027</v>
      </c>
      <c r="K297" s="71">
        <f t="shared" si="333"/>
        <v>-779.61645318000001</v>
      </c>
      <c r="L297" s="71">
        <f t="shared" si="333"/>
        <v>-768.35295174000009</v>
      </c>
      <c r="M297" s="71">
        <f t="shared" si="333"/>
        <v>-502.74878795000006</v>
      </c>
      <c r="N297" s="10">
        <v>281</v>
      </c>
    </row>
    <row r="298" spans="1:14" ht="12.95" customHeight="1" x14ac:dyDescent="0.2">
      <c r="A298" s="9">
        <v>282</v>
      </c>
      <c r="B298" s="30" t="s">
        <v>10</v>
      </c>
      <c r="C298" s="74">
        <f>SUM(C301,C312)</f>
        <v>154.95231651999998</v>
      </c>
      <c r="D298" s="74">
        <f t="shared" ref="D298:G298" si="334">SUM(D301,D312)</f>
        <v>140.85317387999999</v>
      </c>
      <c r="E298" s="74">
        <f t="shared" si="334"/>
        <v>3.2323823000000003</v>
      </c>
      <c r="F298" s="74">
        <f t="shared" si="334"/>
        <v>0.62421172000000003</v>
      </c>
      <c r="G298" s="74">
        <f t="shared" si="334"/>
        <v>10.242548620000001</v>
      </c>
      <c r="H298" s="74">
        <f>SUM(H301,H312)</f>
        <v>9.3223665800000006</v>
      </c>
      <c r="I298" s="74">
        <f t="shared" ref="I298:M298" si="335">SUM(I301,I312)</f>
        <v>0.63134923000000009</v>
      </c>
      <c r="J298" s="74">
        <f t="shared" si="335"/>
        <v>2.2380309199999999</v>
      </c>
      <c r="K298" s="74">
        <f t="shared" si="335"/>
        <v>3.2819806200000001</v>
      </c>
      <c r="L298" s="74">
        <f t="shared" si="335"/>
        <v>3.17100581</v>
      </c>
      <c r="M298" s="74">
        <f t="shared" si="335"/>
        <v>1.30000077</v>
      </c>
      <c r="N298" s="10">
        <v>282</v>
      </c>
    </row>
    <row r="299" spans="1:14" ht="12.95" customHeight="1" x14ac:dyDescent="0.2">
      <c r="A299" s="9">
        <v>283</v>
      </c>
      <c r="B299" s="30" t="s">
        <v>11</v>
      </c>
      <c r="C299" s="74">
        <f>SUM(C306,C313)</f>
        <v>-2955.8986767699998</v>
      </c>
      <c r="D299" s="74">
        <f t="shared" ref="D299:G299" si="336">SUM(D306,D313)</f>
        <v>-800.58804667999993</v>
      </c>
      <c r="E299" s="74">
        <f t="shared" si="336"/>
        <v>-757.62322025999993</v>
      </c>
      <c r="F299" s="74">
        <f t="shared" si="336"/>
        <v>-747.48201095000002</v>
      </c>
      <c r="G299" s="74">
        <f t="shared" si="336"/>
        <v>-650.20539888000008</v>
      </c>
      <c r="H299" s="74">
        <f>SUM(H306,H313)</f>
        <v>-3021.0453852199998</v>
      </c>
      <c r="I299" s="74">
        <f t="shared" ref="I299:M299" si="337">SUM(I306,I313)</f>
        <v>-855.36074978999989</v>
      </c>
      <c r="J299" s="74">
        <f t="shared" si="337"/>
        <v>-611.2622440800003</v>
      </c>
      <c r="K299" s="74">
        <f t="shared" si="337"/>
        <v>-782.89843380000002</v>
      </c>
      <c r="L299" s="74">
        <f t="shared" si="337"/>
        <v>-771.52395755000009</v>
      </c>
      <c r="M299" s="74">
        <f t="shared" si="337"/>
        <v>-504.04878872000006</v>
      </c>
      <c r="N299" s="10">
        <v>283</v>
      </c>
    </row>
    <row r="300" spans="1:14" ht="12.95" customHeight="1" x14ac:dyDescent="0.2">
      <c r="A300" s="9">
        <v>284</v>
      </c>
      <c r="B300" s="36" t="s">
        <v>173</v>
      </c>
      <c r="C300" s="74">
        <f>SUM(C301,C306)</f>
        <v>-1621.0396588799997</v>
      </c>
      <c r="D300" s="74">
        <f t="shared" ref="D300:G300" si="338">SUM(D301,D306)</f>
        <v>-68.66495992000003</v>
      </c>
      <c r="E300" s="74">
        <f t="shared" si="338"/>
        <v>-454.08790062000003</v>
      </c>
      <c r="F300" s="74">
        <f t="shared" si="338"/>
        <v>-234.10451692999999</v>
      </c>
      <c r="G300" s="74">
        <f t="shared" si="338"/>
        <v>-864.18228141000009</v>
      </c>
      <c r="H300" s="74">
        <f>SUM(H301,H306)</f>
        <v>-2776.7408396199999</v>
      </c>
      <c r="I300" s="74">
        <f t="shared" ref="I300:M300" si="339">SUM(I301,I306)</f>
        <v>-192.97626570999998</v>
      </c>
      <c r="J300" s="74">
        <f t="shared" si="339"/>
        <v>-2010.26884866</v>
      </c>
      <c r="K300" s="74">
        <f t="shared" si="339"/>
        <v>-227.96709090999997</v>
      </c>
      <c r="L300" s="74">
        <f t="shared" si="339"/>
        <v>-345.52863434000005</v>
      </c>
      <c r="M300" s="74">
        <f t="shared" si="339"/>
        <v>-460.99639983000003</v>
      </c>
      <c r="N300" s="10">
        <v>284</v>
      </c>
    </row>
    <row r="301" spans="1:14" ht="12.95" customHeight="1" x14ac:dyDescent="0.2">
      <c r="A301" s="9">
        <v>285</v>
      </c>
      <c r="B301" s="30" t="s">
        <v>10</v>
      </c>
      <c r="C301" s="72">
        <f>SUM(C302,C303,C304,C305)</f>
        <v>154.95231651999998</v>
      </c>
      <c r="D301" s="72">
        <f t="shared" ref="D301:G301" si="340">SUM(D302,D303,D304,D305)</f>
        <v>140.85317387999999</v>
      </c>
      <c r="E301" s="72">
        <f t="shared" si="340"/>
        <v>3.2323823000000003</v>
      </c>
      <c r="F301" s="72">
        <f t="shared" si="340"/>
        <v>0.62421172000000003</v>
      </c>
      <c r="G301" s="72">
        <f t="shared" si="340"/>
        <v>10.242548620000001</v>
      </c>
      <c r="H301" s="72">
        <f>SUM(H302,H303,H304,H305)</f>
        <v>9.3223665800000006</v>
      </c>
      <c r="I301" s="72">
        <f t="shared" ref="I301:M301" si="341">SUM(I302,I303,I304,I305)</f>
        <v>0.63134923000000009</v>
      </c>
      <c r="J301" s="72">
        <f t="shared" si="341"/>
        <v>2.2380309199999999</v>
      </c>
      <c r="K301" s="72">
        <f t="shared" si="341"/>
        <v>3.2819806200000001</v>
      </c>
      <c r="L301" s="72">
        <f t="shared" si="341"/>
        <v>3.17100581</v>
      </c>
      <c r="M301" s="72">
        <f t="shared" si="341"/>
        <v>1.30000077</v>
      </c>
      <c r="N301" s="10">
        <v>285</v>
      </c>
    </row>
    <row r="302" spans="1:14" ht="12.95" customHeight="1" x14ac:dyDescent="0.2">
      <c r="A302" s="9">
        <v>286</v>
      </c>
      <c r="B302" s="37" t="s">
        <v>174</v>
      </c>
      <c r="C302" s="74">
        <f t="shared" ref="C302:C305" si="342">SUM(D302,E302,F302,G302)</f>
        <v>14.074930610000001</v>
      </c>
      <c r="D302" s="74">
        <v>0.51347545999999999</v>
      </c>
      <c r="E302" s="74">
        <v>3.0668507900000002</v>
      </c>
      <c r="F302" s="74">
        <v>0.49469137000000002</v>
      </c>
      <c r="G302" s="74">
        <v>9.9999129900000003</v>
      </c>
      <c r="H302" s="74">
        <f t="shared" ref="H302:H305" si="343">SUM(I302,J302,K302,L302)</f>
        <v>6.0346252800000002</v>
      </c>
      <c r="I302" s="71">
        <v>0.49954435000000003</v>
      </c>
      <c r="J302" s="71">
        <v>2.0420995899999999</v>
      </c>
      <c r="K302" s="71">
        <v>0.47360951000000001</v>
      </c>
      <c r="L302" s="71">
        <v>3.0193718299999999</v>
      </c>
      <c r="M302" s="71">
        <v>1.15974081</v>
      </c>
      <c r="N302" s="10">
        <v>286</v>
      </c>
    </row>
    <row r="303" spans="1:14" ht="12.95" customHeight="1" x14ac:dyDescent="0.2">
      <c r="A303" s="9">
        <v>287</v>
      </c>
      <c r="B303" s="37" t="s">
        <v>175</v>
      </c>
      <c r="C303" s="74">
        <f t="shared" si="342"/>
        <v>140.87738590999999</v>
      </c>
      <c r="D303" s="74">
        <v>140.33969841999999</v>
      </c>
      <c r="E303" s="74">
        <v>0.16553150999999999</v>
      </c>
      <c r="F303" s="74">
        <v>0.12952035000000001</v>
      </c>
      <c r="G303" s="74">
        <v>0.24263562999999999</v>
      </c>
      <c r="H303" s="74">
        <f t="shared" si="343"/>
        <v>3.2877413</v>
      </c>
      <c r="I303" s="71">
        <v>0.13180488000000001</v>
      </c>
      <c r="J303" s="71">
        <v>0.19593132999999999</v>
      </c>
      <c r="K303" s="71">
        <v>2.8083711099999999</v>
      </c>
      <c r="L303" s="71">
        <v>0.15163398</v>
      </c>
      <c r="M303" s="71">
        <v>0.14025995999999999</v>
      </c>
      <c r="N303" s="10">
        <v>287</v>
      </c>
    </row>
    <row r="304" spans="1:14" ht="12.95" customHeight="1" x14ac:dyDescent="0.2">
      <c r="A304" s="9">
        <v>288</v>
      </c>
      <c r="B304" s="37" t="s">
        <v>176</v>
      </c>
      <c r="C304" s="74">
        <f t="shared" si="342"/>
        <v>0</v>
      </c>
      <c r="D304" s="74">
        <v>0</v>
      </c>
      <c r="E304" s="74">
        <v>0</v>
      </c>
      <c r="F304" s="74">
        <v>0</v>
      </c>
      <c r="G304" s="74">
        <v>0</v>
      </c>
      <c r="H304" s="74">
        <f t="shared" si="343"/>
        <v>0</v>
      </c>
      <c r="I304" s="71">
        <v>0</v>
      </c>
      <c r="J304" s="71">
        <v>0</v>
      </c>
      <c r="K304" s="71">
        <v>0</v>
      </c>
      <c r="L304" s="71">
        <v>0</v>
      </c>
      <c r="M304" s="71">
        <v>0</v>
      </c>
      <c r="N304" s="10">
        <v>288</v>
      </c>
    </row>
    <row r="305" spans="1:14" ht="12.95" customHeight="1" x14ac:dyDescent="0.2">
      <c r="A305" s="9">
        <v>289</v>
      </c>
      <c r="B305" s="37" t="s">
        <v>177</v>
      </c>
      <c r="C305" s="74">
        <f t="shared" si="342"/>
        <v>0</v>
      </c>
      <c r="D305" s="74">
        <v>0</v>
      </c>
      <c r="E305" s="74">
        <v>0</v>
      </c>
      <c r="F305" s="74">
        <v>0</v>
      </c>
      <c r="G305" s="74">
        <v>0</v>
      </c>
      <c r="H305" s="74">
        <f t="shared" si="343"/>
        <v>0</v>
      </c>
      <c r="I305" s="71">
        <v>0</v>
      </c>
      <c r="J305" s="71">
        <v>0</v>
      </c>
      <c r="K305" s="71">
        <v>0</v>
      </c>
      <c r="L305" s="71">
        <v>0</v>
      </c>
      <c r="M305" s="71">
        <v>0</v>
      </c>
      <c r="N305" s="10">
        <v>289</v>
      </c>
    </row>
    <row r="306" spans="1:14" ht="12.95" customHeight="1" x14ac:dyDescent="0.2">
      <c r="A306" s="9">
        <v>290</v>
      </c>
      <c r="B306" s="30" t="s">
        <v>11</v>
      </c>
      <c r="C306" s="72">
        <f>SUM(C307,C308,C309,C310)</f>
        <v>-1775.9919753999998</v>
      </c>
      <c r="D306" s="72">
        <f t="shared" ref="D306:G306" si="344">SUM(D307,D308,D309,D310)</f>
        <v>-209.51813380000002</v>
      </c>
      <c r="E306" s="72">
        <f t="shared" si="344"/>
        <v>-457.32028292000001</v>
      </c>
      <c r="F306" s="72">
        <f t="shared" si="344"/>
        <v>-234.72872864999999</v>
      </c>
      <c r="G306" s="72">
        <f t="shared" si="344"/>
        <v>-874.42483003000007</v>
      </c>
      <c r="H306" s="72">
        <f>SUM(H307,H308,H309,H310)</f>
        <v>-2786.0632062</v>
      </c>
      <c r="I306" s="72">
        <f t="shared" ref="I306:M306" si="345">SUM(I307,I308,I309,I310)</f>
        <v>-193.60761493999999</v>
      </c>
      <c r="J306" s="72">
        <f t="shared" si="345"/>
        <v>-2012.50687958</v>
      </c>
      <c r="K306" s="72">
        <f t="shared" si="345"/>
        <v>-231.24907152999998</v>
      </c>
      <c r="L306" s="72">
        <f t="shared" si="345"/>
        <v>-348.69964015000005</v>
      </c>
      <c r="M306" s="72">
        <f t="shared" si="345"/>
        <v>-462.29640060000003</v>
      </c>
      <c r="N306" s="10">
        <v>290</v>
      </c>
    </row>
    <row r="307" spans="1:14" ht="12.95" customHeight="1" x14ac:dyDescent="0.2">
      <c r="A307" s="9">
        <v>291</v>
      </c>
      <c r="B307" s="37" t="s">
        <v>174</v>
      </c>
      <c r="C307" s="74">
        <f t="shared" ref="C307:C310" si="346">SUM(D307,E307,F307,G307)</f>
        <v>-686.22769788999994</v>
      </c>
      <c r="D307" s="74">
        <v>-134.45558815000001</v>
      </c>
      <c r="E307" s="74">
        <v>-175.83111129</v>
      </c>
      <c r="F307" s="74">
        <v>-0.19246874999999999</v>
      </c>
      <c r="G307" s="74">
        <v>-375.74852970000001</v>
      </c>
      <c r="H307" s="74">
        <f t="shared" ref="H307:H310" si="347">SUM(I307,J307,K307,L307)</f>
        <v>-605.38153492999993</v>
      </c>
      <c r="I307" s="71">
        <v>-28.435911990000001</v>
      </c>
      <c r="J307" s="71">
        <v>-224.69416609999999</v>
      </c>
      <c r="K307" s="71">
        <v>-191.55602225999999</v>
      </c>
      <c r="L307" s="71">
        <v>-160.69543458000001</v>
      </c>
      <c r="M307" s="71">
        <v>-384.44459659</v>
      </c>
      <c r="N307" s="10">
        <v>291</v>
      </c>
    </row>
    <row r="308" spans="1:14" ht="12.95" customHeight="1" x14ac:dyDescent="0.2">
      <c r="A308" s="9">
        <v>292</v>
      </c>
      <c r="B308" s="37" t="s">
        <v>175</v>
      </c>
      <c r="C308" s="74">
        <f t="shared" si="346"/>
        <v>-482.62848580000002</v>
      </c>
      <c r="D308" s="74">
        <v>-36.494437150000003</v>
      </c>
      <c r="E308" s="74">
        <v>-98.378340129999998</v>
      </c>
      <c r="F308" s="74">
        <v>-231.8651864</v>
      </c>
      <c r="G308" s="74">
        <v>-115.89052212</v>
      </c>
      <c r="H308" s="74">
        <f t="shared" si="347"/>
        <v>-1864.11176402</v>
      </c>
      <c r="I308" s="71">
        <v>-159.2112147</v>
      </c>
      <c r="J308" s="71">
        <v>-1643.1315724799999</v>
      </c>
      <c r="K308" s="71">
        <v>-16.946573269999998</v>
      </c>
      <c r="L308" s="71">
        <v>-44.822403569999999</v>
      </c>
      <c r="M308" s="71">
        <v>-62.055961699999997</v>
      </c>
      <c r="N308" s="10">
        <v>292</v>
      </c>
    </row>
    <row r="309" spans="1:14" ht="12.95" customHeight="1" x14ac:dyDescent="0.2">
      <c r="A309" s="9">
        <v>293</v>
      </c>
      <c r="B309" s="37" t="s">
        <v>176</v>
      </c>
      <c r="C309" s="74">
        <f t="shared" si="346"/>
        <v>-172.224593</v>
      </c>
      <c r="D309" s="74">
        <v>-5.9679834999999999</v>
      </c>
      <c r="E309" s="74">
        <v>-5.3118224999999999</v>
      </c>
      <c r="F309" s="74">
        <v>-1.1010735</v>
      </c>
      <c r="G309" s="74">
        <v>-159.84371350000001</v>
      </c>
      <c r="H309" s="74">
        <f t="shared" si="347"/>
        <v>-17.758911250000001</v>
      </c>
      <c r="I309" s="71">
        <v>-3.3704882500000002</v>
      </c>
      <c r="J309" s="71">
        <v>-4.7961410000000004</v>
      </c>
      <c r="K309" s="71">
        <v>-4.7961410000000004</v>
      </c>
      <c r="L309" s="71">
        <v>-4.7961410000000004</v>
      </c>
      <c r="M309" s="71">
        <v>-4.4397278099999999</v>
      </c>
      <c r="N309" s="10">
        <v>293</v>
      </c>
    </row>
    <row r="310" spans="1:14" ht="12.95" customHeight="1" x14ac:dyDescent="0.2">
      <c r="A310" s="9">
        <v>294</v>
      </c>
      <c r="B310" s="37" t="s">
        <v>177</v>
      </c>
      <c r="C310" s="74">
        <f t="shared" si="346"/>
        <v>-434.91119871000001</v>
      </c>
      <c r="D310" s="74">
        <v>-32.600124999999998</v>
      </c>
      <c r="E310" s="74">
        <v>-177.79900900000001</v>
      </c>
      <c r="F310" s="74">
        <v>-1.57</v>
      </c>
      <c r="G310" s="74">
        <v>-222.94206471000001</v>
      </c>
      <c r="H310" s="74">
        <f t="shared" si="347"/>
        <v>-298.81099599999999</v>
      </c>
      <c r="I310" s="71">
        <v>-2.59</v>
      </c>
      <c r="J310" s="71">
        <v>-139.88499999999999</v>
      </c>
      <c r="K310" s="71">
        <v>-17.950334999999999</v>
      </c>
      <c r="L310" s="71">
        <v>-138.385661</v>
      </c>
      <c r="M310" s="71">
        <v>-11.3561145</v>
      </c>
      <c r="N310" s="10">
        <v>294</v>
      </c>
    </row>
    <row r="311" spans="1:14" ht="12.95" customHeight="1" x14ac:dyDescent="0.2">
      <c r="A311" s="9">
        <v>295</v>
      </c>
      <c r="B311" s="36" t="s">
        <v>178</v>
      </c>
      <c r="C311" s="74">
        <f>SUM(C312,C313)</f>
        <v>-1179.9067013700001</v>
      </c>
      <c r="D311" s="71">
        <f t="shared" ref="D311:G311" si="348">SUM(D312,D313)</f>
        <v>-591.06991287999995</v>
      </c>
      <c r="E311" s="71">
        <f t="shared" si="348"/>
        <v>-300.30293733999997</v>
      </c>
      <c r="F311" s="71">
        <f t="shared" si="348"/>
        <v>-512.75328230000002</v>
      </c>
      <c r="G311" s="71">
        <f t="shared" si="348"/>
        <v>224.21943114999999</v>
      </c>
      <c r="H311" s="74">
        <f>SUM(H312,H313)</f>
        <v>-234.9821790200001</v>
      </c>
      <c r="I311" s="71">
        <f t="shared" ref="I311:M311" si="349">SUM(I312,I313)</f>
        <v>-661.75313484999992</v>
      </c>
      <c r="J311" s="71">
        <f t="shared" si="349"/>
        <v>1401.2446354999997</v>
      </c>
      <c r="K311" s="71">
        <f t="shared" si="349"/>
        <v>-551.64936226999998</v>
      </c>
      <c r="L311" s="71">
        <f t="shared" si="349"/>
        <v>-422.82431740000004</v>
      </c>
      <c r="M311" s="71">
        <f t="shared" si="349"/>
        <v>-41.752388120000006</v>
      </c>
      <c r="N311" s="10">
        <v>295</v>
      </c>
    </row>
    <row r="312" spans="1:14" ht="12.95" customHeight="1" x14ac:dyDescent="0.2">
      <c r="A312" s="9">
        <v>296</v>
      </c>
      <c r="B312" s="30" t="s">
        <v>10</v>
      </c>
      <c r="C312" s="74">
        <f>SUM(D312,E312,F312,G312)</f>
        <v>0</v>
      </c>
      <c r="D312" s="74">
        <v>0</v>
      </c>
      <c r="E312" s="74">
        <v>0</v>
      </c>
      <c r="F312" s="74">
        <v>0</v>
      </c>
      <c r="G312" s="74">
        <v>0</v>
      </c>
      <c r="H312" s="74">
        <f>SUM(I312,J312,K312,L312)</f>
        <v>0</v>
      </c>
      <c r="I312" s="74">
        <v>0</v>
      </c>
      <c r="J312" s="74">
        <v>0</v>
      </c>
      <c r="K312" s="74">
        <v>0</v>
      </c>
      <c r="L312" s="74">
        <v>0</v>
      </c>
      <c r="M312" s="74">
        <v>0</v>
      </c>
      <c r="N312" s="10">
        <v>296</v>
      </c>
    </row>
    <row r="313" spans="1:14" ht="12.95" customHeight="1" x14ac:dyDescent="0.2">
      <c r="A313" s="9">
        <v>297</v>
      </c>
      <c r="B313" s="30" t="s">
        <v>11</v>
      </c>
      <c r="C313" s="72">
        <f>SUM(C314,C315,C316,C317)</f>
        <v>-1179.9067013700001</v>
      </c>
      <c r="D313" s="72">
        <f t="shared" ref="D313:G313" si="350">SUM(D314,D315,D316,D317)</f>
        <v>-591.06991287999995</v>
      </c>
      <c r="E313" s="72">
        <f t="shared" si="350"/>
        <v>-300.30293733999997</v>
      </c>
      <c r="F313" s="72">
        <f t="shared" si="350"/>
        <v>-512.75328230000002</v>
      </c>
      <c r="G313" s="72">
        <f t="shared" si="350"/>
        <v>224.21943114999999</v>
      </c>
      <c r="H313" s="72">
        <f>SUM(H314,H315,H316,H317)</f>
        <v>-234.9821790200001</v>
      </c>
      <c r="I313" s="72">
        <f t="shared" ref="I313:M313" si="351">SUM(I314,I315,I316,I317)</f>
        <v>-661.75313484999992</v>
      </c>
      <c r="J313" s="72">
        <f t="shared" si="351"/>
        <v>1401.2446354999997</v>
      </c>
      <c r="K313" s="72">
        <f t="shared" si="351"/>
        <v>-551.64936226999998</v>
      </c>
      <c r="L313" s="72">
        <f t="shared" si="351"/>
        <v>-422.82431740000004</v>
      </c>
      <c r="M313" s="72">
        <f t="shared" si="351"/>
        <v>-41.752388120000006</v>
      </c>
      <c r="N313" s="10">
        <v>297</v>
      </c>
    </row>
    <row r="314" spans="1:14" ht="12.95" customHeight="1" x14ac:dyDescent="0.2">
      <c r="A314" s="9">
        <v>298</v>
      </c>
      <c r="B314" s="37" t="s">
        <v>174</v>
      </c>
      <c r="C314" s="74">
        <f t="shared" ref="C314:C317" si="352">SUM(D314,E314,F314,G314)</f>
        <v>-647.23169099999996</v>
      </c>
      <c r="D314" s="74">
        <v>-176.47735563000001</v>
      </c>
      <c r="E314" s="74">
        <v>-231.46707522</v>
      </c>
      <c r="F314" s="74">
        <v>-309.07071728</v>
      </c>
      <c r="G314" s="74">
        <v>69.783457130000002</v>
      </c>
      <c r="H314" s="74">
        <f t="shared" ref="H314:H317" si="353">SUM(I314,J314,K314,L314)</f>
        <v>-955.73882435999997</v>
      </c>
      <c r="I314" s="71">
        <v>-315.88258966000001</v>
      </c>
      <c r="J314" s="71">
        <v>-181.86610820000001</v>
      </c>
      <c r="K314" s="71">
        <v>-218.27863662999999</v>
      </c>
      <c r="L314" s="71">
        <v>-239.71148987000001</v>
      </c>
      <c r="M314" s="71">
        <v>67.117875979999994</v>
      </c>
      <c r="N314" s="10">
        <v>298</v>
      </c>
    </row>
    <row r="315" spans="1:14" ht="12.95" customHeight="1" x14ac:dyDescent="0.2">
      <c r="A315" s="9">
        <v>299</v>
      </c>
      <c r="B315" s="37" t="s">
        <v>175</v>
      </c>
      <c r="C315" s="74">
        <f t="shared" si="352"/>
        <v>14.226067909999969</v>
      </c>
      <c r="D315" s="74">
        <v>-191.95789780000001</v>
      </c>
      <c r="E315" s="74">
        <v>1.96473414</v>
      </c>
      <c r="F315" s="74">
        <v>157.18396247999999</v>
      </c>
      <c r="G315" s="74">
        <v>47.03526909</v>
      </c>
      <c r="H315" s="74">
        <f t="shared" si="353"/>
        <v>1544.9013696499999</v>
      </c>
      <c r="I315" s="71">
        <v>86.264588000000003</v>
      </c>
      <c r="J315" s="71">
        <v>1563.2612350899999</v>
      </c>
      <c r="K315" s="71">
        <v>-75.249968089999996</v>
      </c>
      <c r="L315" s="71">
        <v>-29.37448535</v>
      </c>
      <c r="M315" s="71">
        <v>-17.997665399999999</v>
      </c>
      <c r="N315" s="10">
        <v>299</v>
      </c>
    </row>
    <row r="316" spans="1:14" ht="12.95" customHeight="1" x14ac:dyDescent="0.2">
      <c r="A316" s="9">
        <v>300</v>
      </c>
      <c r="B316" s="37" t="s">
        <v>176</v>
      </c>
      <c r="C316" s="74">
        <f t="shared" si="352"/>
        <v>-12.710145919999988</v>
      </c>
      <c r="D316" s="74">
        <v>-28.041865779999998</v>
      </c>
      <c r="E316" s="74">
        <v>-11.54325998</v>
      </c>
      <c r="F316" s="74">
        <v>-27.112827500000002</v>
      </c>
      <c r="G316" s="74">
        <v>53.987807340000003</v>
      </c>
      <c r="H316" s="74">
        <f t="shared" si="353"/>
        <v>-208.16874890999998</v>
      </c>
      <c r="I316" s="71">
        <v>-81.145982989999993</v>
      </c>
      <c r="J316" s="71">
        <v>-22.260763170000001</v>
      </c>
      <c r="K316" s="71">
        <v>-68.365330869999994</v>
      </c>
      <c r="L316" s="71">
        <v>-36.39667188</v>
      </c>
      <c r="M316" s="71">
        <v>-40.765289129999999</v>
      </c>
      <c r="N316" s="10">
        <v>300</v>
      </c>
    </row>
    <row r="317" spans="1:14" ht="12.95" customHeight="1" x14ac:dyDescent="0.2">
      <c r="A317" s="9">
        <v>301</v>
      </c>
      <c r="B317" s="37" t="s">
        <v>177</v>
      </c>
      <c r="C317" s="74">
        <f t="shared" si="352"/>
        <v>-534.19093236000003</v>
      </c>
      <c r="D317" s="74">
        <v>-194.59279366999999</v>
      </c>
      <c r="E317" s="74">
        <v>-59.257336279999997</v>
      </c>
      <c r="F317" s="74">
        <v>-333.75369999999998</v>
      </c>
      <c r="G317" s="74">
        <v>53.41289759</v>
      </c>
      <c r="H317" s="74">
        <f t="shared" si="353"/>
        <v>-615.97597540000004</v>
      </c>
      <c r="I317" s="71">
        <v>-350.98915019999998</v>
      </c>
      <c r="J317" s="71">
        <v>42.110271779999998</v>
      </c>
      <c r="K317" s="71">
        <v>-189.75542668</v>
      </c>
      <c r="L317" s="71">
        <v>-117.3416703</v>
      </c>
      <c r="M317" s="71">
        <v>-50.107309569999998</v>
      </c>
      <c r="N317" s="10">
        <v>301</v>
      </c>
    </row>
    <row r="318" spans="1:14" ht="12.95" customHeight="1" x14ac:dyDescent="0.2">
      <c r="A318" s="9">
        <v>302</v>
      </c>
      <c r="B318" s="34" t="s">
        <v>179</v>
      </c>
      <c r="C318" s="74">
        <f>SUM(C319,C320)</f>
        <v>0</v>
      </c>
      <c r="D318" s="74">
        <f t="shared" ref="D318:G318" si="354">SUM(D319,D320)</f>
        <v>0</v>
      </c>
      <c r="E318" s="74">
        <f t="shared" si="354"/>
        <v>0</v>
      </c>
      <c r="F318" s="74">
        <f t="shared" si="354"/>
        <v>0</v>
      </c>
      <c r="G318" s="74">
        <f t="shared" si="354"/>
        <v>0</v>
      </c>
      <c r="H318" s="74">
        <f>SUM(H319,H320)</f>
        <v>0</v>
      </c>
      <c r="I318" s="74">
        <f t="shared" ref="I318:M318" si="355">SUM(I319,I320)</f>
        <v>0</v>
      </c>
      <c r="J318" s="74">
        <f t="shared" si="355"/>
        <v>0</v>
      </c>
      <c r="K318" s="74">
        <f t="shared" si="355"/>
        <v>0</v>
      </c>
      <c r="L318" s="74">
        <f t="shared" si="355"/>
        <v>0</v>
      </c>
      <c r="M318" s="74">
        <f t="shared" si="355"/>
        <v>0</v>
      </c>
      <c r="N318" s="10">
        <v>302</v>
      </c>
    </row>
    <row r="319" spans="1:14" ht="12.95" customHeight="1" x14ac:dyDescent="0.2">
      <c r="A319" s="9">
        <v>303</v>
      </c>
      <c r="B319" s="30" t="s">
        <v>10</v>
      </c>
      <c r="C319" s="74">
        <f t="shared" ref="C319:C320" si="356">SUM(D319,E319,F319,G319)</f>
        <v>0</v>
      </c>
      <c r="D319" s="74">
        <v>0</v>
      </c>
      <c r="E319" s="74">
        <v>0</v>
      </c>
      <c r="F319" s="74">
        <v>0</v>
      </c>
      <c r="G319" s="74">
        <v>0</v>
      </c>
      <c r="H319" s="74">
        <f t="shared" ref="H319:H320" si="357">SUM(I319,J319,K319,L319)</f>
        <v>0</v>
      </c>
      <c r="I319" s="74">
        <v>0</v>
      </c>
      <c r="J319" s="74">
        <v>0</v>
      </c>
      <c r="K319" s="74">
        <v>0</v>
      </c>
      <c r="L319" s="74">
        <v>0</v>
      </c>
      <c r="M319" s="74">
        <v>0</v>
      </c>
      <c r="N319" s="10">
        <v>303</v>
      </c>
    </row>
    <row r="320" spans="1:14" ht="12.95" customHeight="1" x14ac:dyDescent="0.2">
      <c r="A320" s="9">
        <v>304</v>
      </c>
      <c r="B320" s="30" t="s">
        <v>11</v>
      </c>
      <c r="C320" s="74">
        <f t="shared" si="356"/>
        <v>0</v>
      </c>
      <c r="D320" s="74">
        <v>0</v>
      </c>
      <c r="E320" s="74">
        <v>0</v>
      </c>
      <c r="F320" s="74">
        <v>0</v>
      </c>
      <c r="G320" s="74">
        <v>0</v>
      </c>
      <c r="H320" s="74">
        <f t="shared" si="357"/>
        <v>0</v>
      </c>
      <c r="I320" s="74">
        <v>0</v>
      </c>
      <c r="J320" s="74">
        <v>0</v>
      </c>
      <c r="K320" s="74">
        <v>0</v>
      </c>
      <c r="L320" s="74">
        <v>0</v>
      </c>
      <c r="M320" s="74">
        <v>0</v>
      </c>
      <c r="N320" s="10">
        <v>304</v>
      </c>
    </row>
    <row r="321" spans="1:14" ht="13.5" customHeight="1" x14ac:dyDescent="0.2">
      <c r="A321" s="9">
        <v>305</v>
      </c>
      <c r="B321" s="33" t="s">
        <v>180</v>
      </c>
      <c r="C321" s="78">
        <f>SUM(C322,C323)</f>
        <v>-863.55323712999984</v>
      </c>
      <c r="D321" s="78">
        <f t="shared" ref="D321:G321" si="358">SUM(D322,D323)</f>
        <v>-478.45678923000008</v>
      </c>
      <c r="E321" s="78">
        <f t="shared" si="358"/>
        <v>80.702724050000029</v>
      </c>
      <c r="F321" s="78">
        <f t="shared" si="358"/>
        <v>-559.36885645999996</v>
      </c>
      <c r="G321" s="78">
        <f t="shared" si="358"/>
        <v>93.569684510000059</v>
      </c>
      <c r="H321" s="78">
        <f>SUM(H322,H323)</f>
        <v>-942.6572881799998</v>
      </c>
      <c r="I321" s="78">
        <f t="shared" ref="I321:M321" si="359">SUM(I322,I323)</f>
        <v>-571.94961319000004</v>
      </c>
      <c r="J321" s="78">
        <f t="shared" si="359"/>
        <v>97.575743939999938</v>
      </c>
      <c r="K321" s="78">
        <f t="shared" si="359"/>
        <v>-534.64341529000012</v>
      </c>
      <c r="L321" s="78">
        <f t="shared" si="359"/>
        <v>66.359996359999997</v>
      </c>
      <c r="M321" s="78">
        <f t="shared" si="359"/>
        <v>-548.29361846999996</v>
      </c>
      <c r="N321" s="10">
        <v>305</v>
      </c>
    </row>
    <row r="322" spans="1:14" ht="12.95" customHeight="1" x14ac:dyDescent="0.2">
      <c r="A322" s="9">
        <v>306</v>
      </c>
      <c r="B322" s="30" t="s">
        <v>10</v>
      </c>
      <c r="C322" s="74">
        <f>SUM(C325,C340)</f>
        <v>1052.9237395</v>
      </c>
      <c r="D322" s="74">
        <f t="shared" ref="D322:G323" si="360">SUM(D325,D340)</f>
        <v>216.86931816999999</v>
      </c>
      <c r="E322" s="74">
        <f t="shared" si="360"/>
        <v>275.54727586000001</v>
      </c>
      <c r="F322" s="74">
        <f t="shared" si="360"/>
        <v>273.97726805999997</v>
      </c>
      <c r="G322" s="74">
        <f t="shared" si="360"/>
        <v>286.52987741000004</v>
      </c>
      <c r="H322" s="74">
        <f>SUM(H325,H340)</f>
        <v>1122.5978236800001</v>
      </c>
      <c r="I322" s="74">
        <f t="shared" ref="I322:M323" si="361">SUM(I325,I340)</f>
        <v>248.22731901999998</v>
      </c>
      <c r="J322" s="74">
        <f t="shared" si="361"/>
        <v>296.76529409999995</v>
      </c>
      <c r="K322" s="74">
        <f t="shared" si="361"/>
        <v>268.73186550999998</v>
      </c>
      <c r="L322" s="74">
        <f t="shared" si="361"/>
        <v>308.87334505000001</v>
      </c>
      <c r="M322" s="74">
        <f t="shared" si="361"/>
        <v>277.14532329000002</v>
      </c>
      <c r="N322" s="10">
        <v>306</v>
      </c>
    </row>
    <row r="323" spans="1:14" ht="12.95" customHeight="1" x14ac:dyDescent="0.2">
      <c r="A323" s="9">
        <v>307</v>
      </c>
      <c r="B323" s="30" t="s">
        <v>11</v>
      </c>
      <c r="C323" s="74">
        <f>SUM(C326,C341)</f>
        <v>-1916.4769766299999</v>
      </c>
      <c r="D323" s="74">
        <f t="shared" si="360"/>
        <v>-695.32610740000007</v>
      </c>
      <c r="E323" s="74">
        <f t="shared" si="360"/>
        <v>-194.84455180999998</v>
      </c>
      <c r="F323" s="74">
        <f t="shared" si="360"/>
        <v>-833.34612451999999</v>
      </c>
      <c r="G323" s="74">
        <f t="shared" si="360"/>
        <v>-192.96019289999998</v>
      </c>
      <c r="H323" s="74">
        <f>SUM(H326,H341)</f>
        <v>-2065.2551118599999</v>
      </c>
      <c r="I323" s="74">
        <f t="shared" si="361"/>
        <v>-820.17693221000002</v>
      </c>
      <c r="J323" s="74">
        <f t="shared" si="361"/>
        <v>-199.18955016000001</v>
      </c>
      <c r="K323" s="74">
        <f t="shared" si="361"/>
        <v>-803.37528080000004</v>
      </c>
      <c r="L323" s="74">
        <f t="shared" si="361"/>
        <v>-242.51334869000002</v>
      </c>
      <c r="M323" s="74">
        <f t="shared" si="361"/>
        <v>-825.43894176000003</v>
      </c>
      <c r="N323" s="10">
        <v>307</v>
      </c>
    </row>
    <row r="324" spans="1:14" ht="12.95" customHeight="1" x14ac:dyDescent="0.2">
      <c r="A324" s="9">
        <v>308</v>
      </c>
      <c r="B324" s="34" t="s">
        <v>181</v>
      </c>
      <c r="C324" s="74">
        <f>SUM(C325,C326)</f>
        <v>61.238267149999999</v>
      </c>
      <c r="D324" s="74">
        <f t="shared" ref="D324:G324" si="362">SUM(D325,D326)</f>
        <v>5.9443995899999997</v>
      </c>
      <c r="E324" s="74">
        <f t="shared" si="362"/>
        <v>31.545281019999997</v>
      </c>
      <c r="F324" s="74">
        <f t="shared" si="362"/>
        <v>9.3589722900000005</v>
      </c>
      <c r="G324" s="74">
        <f t="shared" si="362"/>
        <v>14.389614250000001</v>
      </c>
      <c r="H324" s="74">
        <f>SUM(H325,H326)</f>
        <v>52.252699340000007</v>
      </c>
      <c r="I324" s="74">
        <f t="shared" ref="I324:M324" si="363">SUM(I325,I326)</f>
        <v>5.66150675</v>
      </c>
      <c r="J324" s="74">
        <f t="shared" si="363"/>
        <v>13.82008598</v>
      </c>
      <c r="K324" s="74">
        <f t="shared" si="363"/>
        <v>15.12906151</v>
      </c>
      <c r="L324" s="74">
        <f t="shared" si="363"/>
        <v>17.642045100000001</v>
      </c>
      <c r="M324" s="74">
        <f t="shared" si="363"/>
        <v>13.93648351</v>
      </c>
      <c r="N324" s="10">
        <v>308</v>
      </c>
    </row>
    <row r="325" spans="1:14" ht="12.95" customHeight="1" x14ac:dyDescent="0.2">
      <c r="A325" s="9">
        <v>309</v>
      </c>
      <c r="B325" s="30" t="s">
        <v>10</v>
      </c>
      <c r="C325" s="74">
        <f>SUM(C328,C331,C334,C337)</f>
        <v>61.238267149999999</v>
      </c>
      <c r="D325" s="74">
        <f t="shared" ref="D325:G326" si="364">SUM(D328,D331,D334,D337)</f>
        <v>5.9443995899999997</v>
      </c>
      <c r="E325" s="74">
        <f t="shared" si="364"/>
        <v>31.545281019999997</v>
      </c>
      <c r="F325" s="74">
        <f t="shared" si="364"/>
        <v>9.3589722900000005</v>
      </c>
      <c r="G325" s="74">
        <f t="shared" si="364"/>
        <v>14.389614250000001</v>
      </c>
      <c r="H325" s="74">
        <f>SUM(H328,H331,H334,H337)</f>
        <v>52.252699340000007</v>
      </c>
      <c r="I325" s="74">
        <f t="shared" ref="I325:M326" si="365">SUM(I328,I331,I334,I337)</f>
        <v>5.66150675</v>
      </c>
      <c r="J325" s="74">
        <f t="shared" si="365"/>
        <v>13.82008598</v>
      </c>
      <c r="K325" s="74">
        <f t="shared" si="365"/>
        <v>15.12906151</v>
      </c>
      <c r="L325" s="74">
        <f t="shared" si="365"/>
        <v>17.642045100000001</v>
      </c>
      <c r="M325" s="74">
        <f t="shared" si="365"/>
        <v>13.93648351</v>
      </c>
      <c r="N325" s="10">
        <v>309</v>
      </c>
    </row>
    <row r="326" spans="1:14" ht="12.95" customHeight="1" x14ac:dyDescent="0.2">
      <c r="A326" s="9">
        <v>310</v>
      </c>
      <c r="B326" s="30" t="s">
        <v>11</v>
      </c>
      <c r="C326" s="74">
        <f>SUM(C329,C332,C335,C338)</f>
        <v>0</v>
      </c>
      <c r="D326" s="74">
        <f t="shared" si="364"/>
        <v>0</v>
      </c>
      <c r="E326" s="74">
        <f t="shared" si="364"/>
        <v>0</v>
      </c>
      <c r="F326" s="74">
        <f t="shared" si="364"/>
        <v>0</v>
      </c>
      <c r="G326" s="74">
        <f t="shared" si="364"/>
        <v>0</v>
      </c>
      <c r="H326" s="74">
        <f>SUM(H329,H332,H335,H338)</f>
        <v>0</v>
      </c>
      <c r="I326" s="74">
        <f t="shared" si="365"/>
        <v>0</v>
      </c>
      <c r="J326" s="74">
        <f t="shared" si="365"/>
        <v>0</v>
      </c>
      <c r="K326" s="74">
        <f t="shared" si="365"/>
        <v>0</v>
      </c>
      <c r="L326" s="74">
        <f t="shared" si="365"/>
        <v>0</v>
      </c>
      <c r="M326" s="74">
        <f t="shared" si="365"/>
        <v>0</v>
      </c>
      <c r="N326" s="10">
        <v>310</v>
      </c>
    </row>
    <row r="327" spans="1:14" ht="12.95" customHeight="1" x14ac:dyDescent="0.2">
      <c r="A327" s="9">
        <v>311</v>
      </c>
      <c r="B327" s="36" t="s">
        <v>182</v>
      </c>
      <c r="C327" s="74">
        <f>SUM(C328,C329)</f>
        <v>0</v>
      </c>
      <c r="D327" s="74">
        <f t="shared" ref="D327:G327" si="366">SUM(D328,D329)</f>
        <v>0</v>
      </c>
      <c r="E327" s="74">
        <f t="shared" si="366"/>
        <v>0</v>
      </c>
      <c r="F327" s="74">
        <f t="shared" si="366"/>
        <v>0</v>
      </c>
      <c r="G327" s="74">
        <f t="shared" si="366"/>
        <v>0</v>
      </c>
      <c r="H327" s="74">
        <f>SUM(H328,H329)</f>
        <v>0</v>
      </c>
      <c r="I327" s="74">
        <f t="shared" ref="I327:M327" si="367">SUM(I328,I329)</f>
        <v>0</v>
      </c>
      <c r="J327" s="74">
        <f t="shared" si="367"/>
        <v>0</v>
      </c>
      <c r="K327" s="74">
        <f t="shared" si="367"/>
        <v>0</v>
      </c>
      <c r="L327" s="74">
        <f t="shared" si="367"/>
        <v>0</v>
      </c>
      <c r="M327" s="74">
        <f t="shared" si="367"/>
        <v>0</v>
      </c>
      <c r="N327" s="10">
        <v>311</v>
      </c>
    </row>
    <row r="328" spans="1:14" ht="12.95" customHeight="1" x14ac:dyDescent="0.2">
      <c r="A328" s="9">
        <v>312</v>
      </c>
      <c r="B328" s="30" t="s">
        <v>10</v>
      </c>
      <c r="C328" s="74">
        <f t="shared" ref="C328:C329" si="368">SUM(D328,E328,F328,G328)</f>
        <v>0</v>
      </c>
      <c r="D328" s="74">
        <v>0</v>
      </c>
      <c r="E328" s="74">
        <v>0</v>
      </c>
      <c r="F328" s="74">
        <v>0</v>
      </c>
      <c r="G328" s="74">
        <v>0</v>
      </c>
      <c r="H328" s="74">
        <f t="shared" ref="H328:H329" si="369">SUM(I328,J328,K328,L328)</f>
        <v>0</v>
      </c>
      <c r="I328" s="74">
        <v>0</v>
      </c>
      <c r="J328" s="74">
        <v>0</v>
      </c>
      <c r="K328" s="74">
        <v>0</v>
      </c>
      <c r="L328" s="74">
        <v>0</v>
      </c>
      <c r="M328" s="74">
        <v>0</v>
      </c>
      <c r="N328" s="10">
        <v>312</v>
      </c>
    </row>
    <row r="329" spans="1:14" ht="12.95" customHeight="1" x14ac:dyDescent="0.2">
      <c r="A329" s="9">
        <v>313</v>
      </c>
      <c r="B329" s="30" t="s">
        <v>11</v>
      </c>
      <c r="C329" s="74">
        <f t="shared" si="368"/>
        <v>0</v>
      </c>
      <c r="D329" s="74">
        <v>0</v>
      </c>
      <c r="E329" s="74">
        <v>0</v>
      </c>
      <c r="F329" s="74">
        <v>0</v>
      </c>
      <c r="G329" s="74">
        <v>0</v>
      </c>
      <c r="H329" s="74">
        <f t="shared" si="369"/>
        <v>0</v>
      </c>
      <c r="I329" s="74">
        <v>0</v>
      </c>
      <c r="J329" s="74">
        <v>0</v>
      </c>
      <c r="K329" s="74">
        <v>0</v>
      </c>
      <c r="L329" s="74">
        <v>0</v>
      </c>
      <c r="M329" s="74">
        <v>0</v>
      </c>
      <c r="N329" s="10">
        <v>313</v>
      </c>
    </row>
    <row r="330" spans="1:14" ht="12.95" customHeight="1" x14ac:dyDescent="0.2">
      <c r="A330" s="9">
        <v>314</v>
      </c>
      <c r="B330" s="36" t="s">
        <v>183</v>
      </c>
      <c r="C330" s="74">
        <f>SUM(C331,C332)</f>
        <v>4.2804764199999994</v>
      </c>
      <c r="D330" s="74">
        <f t="shared" ref="D330:G330" si="370">SUM(D331,D332)</f>
        <v>0.87812556999999991</v>
      </c>
      <c r="E330" s="74">
        <f t="shared" si="370"/>
        <v>1.15694447</v>
      </c>
      <c r="F330" s="74">
        <f t="shared" si="370"/>
        <v>0.88686989000000005</v>
      </c>
      <c r="G330" s="74">
        <f t="shared" si="370"/>
        <v>1.3585364900000001</v>
      </c>
      <c r="H330" s="74">
        <f>SUM(H331,H332)</f>
        <v>4.7087292099999996</v>
      </c>
      <c r="I330" s="74">
        <f t="shared" ref="I330:M330" si="371">SUM(I331,I332)</f>
        <v>0.97755976</v>
      </c>
      <c r="J330" s="74">
        <f t="shared" si="371"/>
        <v>1.29103246</v>
      </c>
      <c r="K330" s="74">
        <f t="shared" si="371"/>
        <v>0.87503081999999999</v>
      </c>
      <c r="L330" s="74">
        <f t="shared" si="371"/>
        <v>1.56510617</v>
      </c>
      <c r="M330" s="74">
        <f t="shared" si="371"/>
        <v>1.1764962999999999</v>
      </c>
      <c r="N330" s="10">
        <v>314</v>
      </c>
    </row>
    <row r="331" spans="1:14" ht="12.95" customHeight="1" x14ac:dyDescent="0.2">
      <c r="A331" s="9">
        <v>315</v>
      </c>
      <c r="B331" s="30" t="s">
        <v>10</v>
      </c>
      <c r="C331" s="74">
        <f t="shared" ref="C331:C332" si="372">SUM(D331,E331,F331,G331)</f>
        <v>4.2804764199999994</v>
      </c>
      <c r="D331" s="74">
        <v>0.87812556999999991</v>
      </c>
      <c r="E331" s="74">
        <v>1.15694447</v>
      </c>
      <c r="F331" s="74">
        <v>0.88686989000000005</v>
      </c>
      <c r="G331" s="74">
        <v>1.3585364900000001</v>
      </c>
      <c r="H331" s="74">
        <f t="shared" ref="H331:H332" si="373">SUM(I331,J331,K331,L331)</f>
        <v>4.7087292099999996</v>
      </c>
      <c r="I331" s="74">
        <v>0.97755976</v>
      </c>
      <c r="J331" s="74">
        <v>1.29103246</v>
      </c>
      <c r="K331" s="74">
        <v>0.87503081999999999</v>
      </c>
      <c r="L331" s="74">
        <v>1.56510617</v>
      </c>
      <c r="M331" s="74">
        <v>1.1764962999999999</v>
      </c>
      <c r="N331" s="10">
        <v>315</v>
      </c>
    </row>
    <row r="332" spans="1:14" ht="12.95" customHeight="1" x14ac:dyDescent="0.2">
      <c r="A332" s="9">
        <v>316</v>
      </c>
      <c r="B332" s="30" t="s">
        <v>11</v>
      </c>
      <c r="C332" s="74">
        <f t="shared" si="372"/>
        <v>0</v>
      </c>
      <c r="D332" s="74">
        <v>0</v>
      </c>
      <c r="E332" s="74">
        <v>0</v>
      </c>
      <c r="F332" s="74">
        <v>0</v>
      </c>
      <c r="G332" s="74">
        <v>0</v>
      </c>
      <c r="H332" s="74">
        <f t="shared" si="373"/>
        <v>0</v>
      </c>
      <c r="I332" s="74">
        <v>0</v>
      </c>
      <c r="J332" s="74">
        <v>0</v>
      </c>
      <c r="K332" s="74">
        <v>0</v>
      </c>
      <c r="L332" s="74">
        <v>0</v>
      </c>
      <c r="M332" s="74">
        <v>0</v>
      </c>
      <c r="N332" s="10">
        <v>316</v>
      </c>
    </row>
    <row r="333" spans="1:14" ht="12.95" customHeight="1" x14ac:dyDescent="0.2">
      <c r="A333" s="9">
        <v>317</v>
      </c>
      <c r="B333" s="36" t="s">
        <v>184</v>
      </c>
      <c r="C333" s="74">
        <f>SUM(C334,C335)</f>
        <v>0</v>
      </c>
      <c r="D333" s="74">
        <f t="shared" ref="D333:G333" si="374">SUM(D334,D335)</f>
        <v>0</v>
      </c>
      <c r="E333" s="74">
        <f t="shared" si="374"/>
        <v>0</v>
      </c>
      <c r="F333" s="74">
        <f t="shared" si="374"/>
        <v>0</v>
      </c>
      <c r="G333" s="74">
        <f t="shared" si="374"/>
        <v>0</v>
      </c>
      <c r="H333" s="74">
        <f>SUM(H334,H335)</f>
        <v>0</v>
      </c>
      <c r="I333" s="74">
        <f t="shared" ref="I333:M333" si="375">SUM(I334,I335)</f>
        <v>0</v>
      </c>
      <c r="J333" s="74">
        <f t="shared" si="375"/>
        <v>0</v>
      </c>
      <c r="K333" s="74">
        <f t="shared" si="375"/>
        <v>0</v>
      </c>
      <c r="L333" s="74">
        <f t="shared" si="375"/>
        <v>0</v>
      </c>
      <c r="M333" s="74">
        <f t="shared" si="375"/>
        <v>0</v>
      </c>
      <c r="N333" s="10">
        <v>317</v>
      </c>
    </row>
    <row r="334" spans="1:14" ht="12.95" customHeight="1" x14ac:dyDescent="0.2">
      <c r="A334" s="9">
        <v>318</v>
      </c>
      <c r="B334" s="30" t="s">
        <v>10</v>
      </c>
      <c r="C334" s="74">
        <f t="shared" ref="C334:C335" si="376">SUM(D334,E334,F334,G334)</f>
        <v>0</v>
      </c>
      <c r="D334" s="74">
        <v>0</v>
      </c>
      <c r="E334" s="74">
        <v>0</v>
      </c>
      <c r="F334" s="74">
        <v>0</v>
      </c>
      <c r="G334" s="74">
        <v>0</v>
      </c>
      <c r="H334" s="74">
        <f t="shared" ref="H334:H335" si="377">SUM(I334,J334,K334,L334)</f>
        <v>0</v>
      </c>
      <c r="I334" s="74">
        <v>0</v>
      </c>
      <c r="J334" s="74">
        <v>0</v>
      </c>
      <c r="K334" s="74">
        <v>0</v>
      </c>
      <c r="L334" s="74">
        <v>0</v>
      </c>
      <c r="M334" s="74">
        <v>0</v>
      </c>
      <c r="N334" s="10">
        <v>318</v>
      </c>
    </row>
    <row r="335" spans="1:14" ht="12.95" customHeight="1" x14ac:dyDescent="0.2">
      <c r="A335" s="9">
        <v>319</v>
      </c>
      <c r="B335" s="30" t="s">
        <v>11</v>
      </c>
      <c r="C335" s="74">
        <f t="shared" si="376"/>
        <v>0</v>
      </c>
      <c r="D335" s="74">
        <v>0</v>
      </c>
      <c r="E335" s="74">
        <v>0</v>
      </c>
      <c r="F335" s="74">
        <v>0</v>
      </c>
      <c r="G335" s="74">
        <v>0</v>
      </c>
      <c r="H335" s="74">
        <f t="shared" si="377"/>
        <v>0</v>
      </c>
      <c r="I335" s="74">
        <v>0</v>
      </c>
      <c r="J335" s="74">
        <v>0</v>
      </c>
      <c r="K335" s="74">
        <v>0</v>
      </c>
      <c r="L335" s="74">
        <v>0</v>
      </c>
      <c r="M335" s="74">
        <v>0</v>
      </c>
      <c r="N335" s="10">
        <v>319</v>
      </c>
    </row>
    <row r="336" spans="1:14" ht="12.95" customHeight="1" x14ac:dyDescent="0.2">
      <c r="A336" s="9">
        <v>320</v>
      </c>
      <c r="B336" s="36" t="s">
        <v>185</v>
      </c>
      <c r="C336" s="74">
        <f>SUM(C337,C338)</f>
        <v>56.957790729999999</v>
      </c>
      <c r="D336" s="74">
        <f t="shared" ref="D336:G336" si="378">SUM(D337,D338)</f>
        <v>5.0662740199999998</v>
      </c>
      <c r="E336" s="74">
        <f t="shared" si="378"/>
        <v>30.388336549999998</v>
      </c>
      <c r="F336" s="74">
        <f t="shared" si="378"/>
        <v>8.4721024000000007</v>
      </c>
      <c r="G336" s="74">
        <f t="shared" si="378"/>
        <v>13.031077760000001</v>
      </c>
      <c r="H336" s="74">
        <f>SUM(H337,H338)</f>
        <v>47.543970130000005</v>
      </c>
      <c r="I336" s="74">
        <f t="shared" ref="I336:M336" si="379">SUM(I337,I338)</f>
        <v>4.6839469899999999</v>
      </c>
      <c r="J336" s="74">
        <f t="shared" si="379"/>
        <v>12.52905352</v>
      </c>
      <c r="K336" s="74">
        <f t="shared" si="379"/>
        <v>14.25403069</v>
      </c>
      <c r="L336" s="74">
        <f t="shared" si="379"/>
        <v>16.076938930000001</v>
      </c>
      <c r="M336" s="74">
        <f t="shared" si="379"/>
        <v>12.75998721</v>
      </c>
      <c r="N336" s="10">
        <v>320</v>
      </c>
    </row>
    <row r="337" spans="1:140" ht="12.95" customHeight="1" x14ac:dyDescent="0.2">
      <c r="A337" s="9">
        <v>321</v>
      </c>
      <c r="B337" s="30" t="s">
        <v>10</v>
      </c>
      <c r="C337" s="74">
        <f t="shared" ref="C337:C338" si="380">SUM(D337,E337,F337,G337)</f>
        <v>56.957790729999999</v>
      </c>
      <c r="D337" s="70">
        <v>5.0662740199999998</v>
      </c>
      <c r="E337" s="70">
        <v>30.388336549999998</v>
      </c>
      <c r="F337" s="70">
        <v>8.4721024000000007</v>
      </c>
      <c r="G337" s="70">
        <v>13.031077760000001</v>
      </c>
      <c r="H337" s="74">
        <f t="shared" ref="H337:H338" si="381">SUM(I337,J337,K337,L337)</f>
        <v>47.543970130000005</v>
      </c>
      <c r="I337" s="70">
        <v>4.6839469899999999</v>
      </c>
      <c r="J337" s="70">
        <v>12.52905352</v>
      </c>
      <c r="K337" s="70">
        <v>14.25403069</v>
      </c>
      <c r="L337" s="70">
        <v>16.076938930000001</v>
      </c>
      <c r="M337" s="70">
        <v>12.75998721</v>
      </c>
      <c r="N337" s="10">
        <v>321</v>
      </c>
      <c r="EJ337" s="1">
        <v>160.1</v>
      </c>
    </row>
    <row r="338" spans="1:140" ht="12.95" customHeight="1" x14ac:dyDescent="0.2">
      <c r="A338" s="9">
        <v>322</v>
      </c>
      <c r="B338" s="30" t="s">
        <v>11</v>
      </c>
      <c r="C338" s="74">
        <f t="shared" si="380"/>
        <v>0</v>
      </c>
      <c r="D338" s="70">
        <v>0</v>
      </c>
      <c r="E338" s="70">
        <v>0</v>
      </c>
      <c r="F338" s="70">
        <v>0</v>
      </c>
      <c r="G338" s="70">
        <v>0</v>
      </c>
      <c r="H338" s="74">
        <f t="shared" si="381"/>
        <v>0</v>
      </c>
      <c r="I338" s="70">
        <v>0</v>
      </c>
      <c r="J338" s="70">
        <v>0</v>
      </c>
      <c r="K338" s="70">
        <v>0</v>
      </c>
      <c r="L338" s="70">
        <v>0</v>
      </c>
      <c r="M338" s="70">
        <v>0</v>
      </c>
      <c r="N338" s="10">
        <v>322</v>
      </c>
    </row>
    <row r="339" spans="1:140" ht="12.95" customHeight="1" x14ac:dyDescent="0.2">
      <c r="A339" s="9">
        <v>323</v>
      </c>
      <c r="B339" s="34" t="s">
        <v>186</v>
      </c>
      <c r="C339" s="74">
        <f>SUM(C340,C341)</f>
        <v>-924.79150427999991</v>
      </c>
      <c r="D339" s="74">
        <f t="shared" ref="D339:G339" si="382">SUM(D340,D341)</f>
        <v>-484.40118882000007</v>
      </c>
      <c r="E339" s="74">
        <f t="shared" si="382"/>
        <v>49.157443030000024</v>
      </c>
      <c r="F339" s="74">
        <f t="shared" si="382"/>
        <v>-568.72782875000007</v>
      </c>
      <c r="G339" s="74">
        <f t="shared" si="382"/>
        <v>79.180070260000036</v>
      </c>
      <c r="H339" s="74">
        <f>SUM(H340,H341)</f>
        <v>-994.90998751999973</v>
      </c>
      <c r="I339" s="74">
        <f t="shared" ref="I339:M339" si="383">SUM(I340,I341)</f>
        <v>-577.61111993999998</v>
      </c>
      <c r="J339" s="74">
        <f t="shared" si="383"/>
        <v>83.755657959999951</v>
      </c>
      <c r="K339" s="74">
        <f t="shared" si="383"/>
        <v>-549.77247680000005</v>
      </c>
      <c r="L339" s="74">
        <f t="shared" si="383"/>
        <v>48.717951259999978</v>
      </c>
      <c r="M339" s="74">
        <f t="shared" si="383"/>
        <v>-562.23010197999997</v>
      </c>
      <c r="N339" s="10">
        <v>323</v>
      </c>
    </row>
    <row r="340" spans="1:140" ht="12.95" customHeight="1" x14ac:dyDescent="0.2">
      <c r="A340" s="9">
        <v>324</v>
      </c>
      <c r="B340" s="30" t="s">
        <v>10</v>
      </c>
      <c r="C340" s="74">
        <f>SUM(C343,C365)</f>
        <v>991.68547234999994</v>
      </c>
      <c r="D340" s="74">
        <f t="shared" ref="D340:G341" si="384">SUM(D343,D365)</f>
        <v>210.92491858</v>
      </c>
      <c r="E340" s="74">
        <f t="shared" si="384"/>
        <v>244.00199484000001</v>
      </c>
      <c r="F340" s="74">
        <f t="shared" si="384"/>
        <v>264.61829576999997</v>
      </c>
      <c r="G340" s="74">
        <f t="shared" si="384"/>
        <v>272.14026316000002</v>
      </c>
      <c r="H340" s="74">
        <f>SUM(H343,H365)</f>
        <v>1070.3451243400002</v>
      </c>
      <c r="I340" s="74">
        <f t="shared" ref="I340:M341" si="385">SUM(I343,I365)</f>
        <v>242.56581226999998</v>
      </c>
      <c r="J340" s="74">
        <f t="shared" si="385"/>
        <v>282.94520811999996</v>
      </c>
      <c r="K340" s="74">
        <f t="shared" si="385"/>
        <v>253.60280399999999</v>
      </c>
      <c r="L340" s="74">
        <f t="shared" si="385"/>
        <v>291.23129994999999</v>
      </c>
      <c r="M340" s="74">
        <f t="shared" si="385"/>
        <v>263.20883978000001</v>
      </c>
      <c r="N340" s="10">
        <v>324</v>
      </c>
    </row>
    <row r="341" spans="1:140" ht="12.95" customHeight="1" x14ac:dyDescent="0.2">
      <c r="A341" s="9">
        <v>325</v>
      </c>
      <c r="B341" s="30" t="s">
        <v>11</v>
      </c>
      <c r="C341" s="74">
        <f>SUM(C344,C366)</f>
        <v>-1916.4769766299999</v>
      </c>
      <c r="D341" s="74">
        <f t="shared" si="384"/>
        <v>-695.32610740000007</v>
      </c>
      <c r="E341" s="74">
        <f t="shared" si="384"/>
        <v>-194.84455180999998</v>
      </c>
      <c r="F341" s="74">
        <f t="shared" si="384"/>
        <v>-833.34612451999999</v>
      </c>
      <c r="G341" s="74">
        <f t="shared" si="384"/>
        <v>-192.96019289999998</v>
      </c>
      <c r="H341" s="74">
        <f>SUM(H344,H366)</f>
        <v>-2065.2551118599999</v>
      </c>
      <c r="I341" s="74">
        <f t="shared" si="385"/>
        <v>-820.17693221000002</v>
      </c>
      <c r="J341" s="74">
        <f t="shared" si="385"/>
        <v>-199.18955016000001</v>
      </c>
      <c r="K341" s="74">
        <f t="shared" si="385"/>
        <v>-803.37528080000004</v>
      </c>
      <c r="L341" s="74">
        <f t="shared" si="385"/>
        <v>-242.51334869000002</v>
      </c>
      <c r="M341" s="74">
        <f t="shared" si="385"/>
        <v>-825.43894176000003</v>
      </c>
      <c r="N341" s="10">
        <v>325</v>
      </c>
    </row>
    <row r="342" spans="1:140" ht="12.95" customHeight="1" x14ac:dyDescent="0.2">
      <c r="A342" s="9">
        <v>326</v>
      </c>
      <c r="B342" s="36" t="s">
        <v>187</v>
      </c>
      <c r="C342" s="74">
        <f>SUM(C343,C344)</f>
        <v>-961.80911917999993</v>
      </c>
      <c r="D342" s="74">
        <f t="shared" ref="D342:G342" si="386">SUM(D343,D344)</f>
        <v>-491.08967523000007</v>
      </c>
      <c r="E342" s="74">
        <f t="shared" si="386"/>
        <v>37.927265120000015</v>
      </c>
      <c r="F342" s="74">
        <f t="shared" si="386"/>
        <v>-579.58525782000004</v>
      </c>
      <c r="G342" s="74">
        <f t="shared" si="386"/>
        <v>70.938548750000052</v>
      </c>
      <c r="H342" s="74">
        <f>SUM(H343,H344)</f>
        <v>-1030.1483557499998</v>
      </c>
      <c r="I342" s="74">
        <f t="shared" ref="I342:M342" si="387">SUM(I343,I344)</f>
        <v>-581.67053536000003</v>
      </c>
      <c r="J342" s="74">
        <f t="shared" si="387"/>
        <v>75.122944159999975</v>
      </c>
      <c r="K342" s="74">
        <f t="shared" si="387"/>
        <v>-562.21696372000008</v>
      </c>
      <c r="L342" s="74">
        <f t="shared" si="387"/>
        <v>38.616199169999987</v>
      </c>
      <c r="M342" s="74">
        <f t="shared" si="387"/>
        <v>-568.43403677000003</v>
      </c>
      <c r="N342" s="10">
        <v>326</v>
      </c>
    </row>
    <row r="343" spans="1:140" ht="12.95" customHeight="1" x14ac:dyDescent="0.2">
      <c r="A343" s="9">
        <v>327</v>
      </c>
      <c r="B343" s="30" t="s">
        <v>10</v>
      </c>
      <c r="C343" s="74">
        <f>SUM(C346,C349,C355,C362)</f>
        <v>954.66785744999993</v>
      </c>
      <c r="D343" s="74">
        <f t="shared" ref="D343:G343" si="388">SUM(D346,D349,D355,D362)</f>
        <v>204.23643217</v>
      </c>
      <c r="E343" s="74">
        <f t="shared" si="388"/>
        <v>232.77181693</v>
      </c>
      <c r="F343" s="74">
        <f t="shared" si="388"/>
        <v>253.76086669999998</v>
      </c>
      <c r="G343" s="74">
        <f t="shared" si="388"/>
        <v>263.89874165000003</v>
      </c>
      <c r="H343" s="74">
        <f>SUM(H346,H349,H355,H362)</f>
        <v>1035.1067561100001</v>
      </c>
      <c r="I343" s="74">
        <f t="shared" ref="I343:M343" si="389">SUM(I346,I349,I355,I362)</f>
        <v>238.50639684999999</v>
      </c>
      <c r="J343" s="74">
        <f t="shared" si="389"/>
        <v>274.31249431999998</v>
      </c>
      <c r="K343" s="74">
        <f t="shared" si="389"/>
        <v>241.15831707999999</v>
      </c>
      <c r="L343" s="74">
        <f t="shared" si="389"/>
        <v>281.12954786</v>
      </c>
      <c r="M343" s="74">
        <f t="shared" si="389"/>
        <v>257.00490499</v>
      </c>
      <c r="N343" s="10">
        <v>327</v>
      </c>
    </row>
    <row r="344" spans="1:140" ht="12.95" customHeight="1" x14ac:dyDescent="0.2">
      <c r="A344" s="9">
        <v>328</v>
      </c>
      <c r="B344" s="30" t="s">
        <v>11</v>
      </c>
      <c r="C344" s="74">
        <f>SUM(C347,C350,C358,C363)</f>
        <v>-1916.4769766299999</v>
      </c>
      <c r="D344" s="74">
        <f t="shared" ref="D344:G344" si="390">SUM(D347,D350,D358,D363)</f>
        <v>-695.32610740000007</v>
      </c>
      <c r="E344" s="74">
        <f t="shared" si="390"/>
        <v>-194.84455180999998</v>
      </c>
      <c r="F344" s="74">
        <f t="shared" si="390"/>
        <v>-833.34612451999999</v>
      </c>
      <c r="G344" s="74">
        <f t="shared" si="390"/>
        <v>-192.96019289999998</v>
      </c>
      <c r="H344" s="74">
        <f>SUM(H347,H350,H358,H363)</f>
        <v>-2065.2551118599999</v>
      </c>
      <c r="I344" s="74">
        <f t="shared" ref="I344:M344" si="391">SUM(I347,I350,I358,I363)</f>
        <v>-820.17693221000002</v>
      </c>
      <c r="J344" s="74">
        <f t="shared" si="391"/>
        <v>-199.18955016000001</v>
      </c>
      <c r="K344" s="74">
        <f t="shared" si="391"/>
        <v>-803.37528080000004</v>
      </c>
      <c r="L344" s="74">
        <f t="shared" si="391"/>
        <v>-242.51334869000002</v>
      </c>
      <c r="M344" s="74">
        <f t="shared" si="391"/>
        <v>-825.43894176000003</v>
      </c>
      <c r="N344" s="10">
        <v>328</v>
      </c>
    </row>
    <row r="345" spans="1:140" ht="12.95" customHeight="1" x14ac:dyDescent="0.2">
      <c r="A345" s="9">
        <v>329</v>
      </c>
      <c r="B345" s="41" t="s">
        <v>188</v>
      </c>
      <c r="C345" s="74">
        <f>SUM(C346,C347)</f>
        <v>34.096922389999996</v>
      </c>
      <c r="D345" s="74">
        <f t="shared" ref="D345:G345" si="392">SUM(D346,D347)</f>
        <v>10.560408810000002</v>
      </c>
      <c r="E345" s="74">
        <f t="shared" si="392"/>
        <v>8.2629628999999998</v>
      </c>
      <c r="F345" s="74">
        <f t="shared" si="392"/>
        <v>7.0045805999999997</v>
      </c>
      <c r="G345" s="74">
        <f t="shared" si="392"/>
        <v>8.268970079999999</v>
      </c>
      <c r="H345" s="74">
        <f>SUM(H346,H347)</f>
        <v>34.378769980000001</v>
      </c>
      <c r="I345" s="74">
        <f t="shared" ref="I345:M345" si="393">SUM(I346,I347)</f>
        <v>12.215224500000001</v>
      </c>
      <c r="J345" s="74">
        <f t="shared" si="393"/>
        <v>12.07975416</v>
      </c>
      <c r="K345" s="74">
        <f t="shared" si="393"/>
        <v>4.7997481399999993</v>
      </c>
      <c r="L345" s="74">
        <f t="shared" si="393"/>
        <v>5.2840431800000003</v>
      </c>
      <c r="M345" s="74">
        <f t="shared" si="393"/>
        <v>7.3551054199999992</v>
      </c>
      <c r="N345" s="10">
        <v>329</v>
      </c>
    </row>
    <row r="346" spans="1:140" ht="12.95" customHeight="1" x14ac:dyDescent="0.2">
      <c r="A346" s="9">
        <v>330</v>
      </c>
      <c r="B346" s="30" t="s">
        <v>10</v>
      </c>
      <c r="C346" s="74">
        <f t="shared" ref="C346:C347" si="394">SUM(D346,E346,F346,G346)</f>
        <v>57.916366859999997</v>
      </c>
      <c r="D346" s="74">
        <v>15.629853260000001</v>
      </c>
      <c r="E346" s="74">
        <v>14.5129629</v>
      </c>
      <c r="F346" s="74">
        <v>13.25458061</v>
      </c>
      <c r="G346" s="74">
        <v>14.51897009</v>
      </c>
      <c r="H346" s="74">
        <f t="shared" ref="H346:H347" si="395">SUM(I346,J346,K346,L346)</f>
        <v>59.448214409999999</v>
      </c>
      <c r="I346" s="74">
        <v>18.534668910000001</v>
      </c>
      <c r="J346" s="74">
        <v>18.32975416</v>
      </c>
      <c r="K346" s="74">
        <v>11.049748149999999</v>
      </c>
      <c r="L346" s="74">
        <v>11.53404319</v>
      </c>
      <c r="M346" s="74">
        <v>13.605105419999999</v>
      </c>
      <c r="N346" s="10">
        <v>330</v>
      </c>
    </row>
    <row r="347" spans="1:140" ht="12.95" customHeight="1" x14ac:dyDescent="0.2">
      <c r="A347" s="9">
        <v>331</v>
      </c>
      <c r="B347" s="30" t="s">
        <v>11</v>
      </c>
      <c r="C347" s="74">
        <f t="shared" si="394"/>
        <v>-23.819444470000001</v>
      </c>
      <c r="D347" s="74">
        <v>-5.0694444499999998</v>
      </c>
      <c r="E347" s="74">
        <v>-6.25</v>
      </c>
      <c r="F347" s="74">
        <v>-6.2500000099999999</v>
      </c>
      <c r="G347" s="74">
        <v>-6.2500000099999999</v>
      </c>
      <c r="H347" s="74">
        <f t="shared" si="395"/>
        <v>-25.069444430000001</v>
      </c>
      <c r="I347" s="74">
        <v>-6.31944441</v>
      </c>
      <c r="J347" s="74">
        <v>-6.25</v>
      </c>
      <c r="K347" s="74">
        <v>-6.2500000099999999</v>
      </c>
      <c r="L347" s="74">
        <v>-6.2500000099999999</v>
      </c>
      <c r="M347" s="74">
        <v>-6.25</v>
      </c>
      <c r="N347" s="10">
        <v>331</v>
      </c>
    </row>
    <row r="348" spans="1:140" ht="12.95" customHeight="1" x14ac:dyDescent="0.2">
      <c r="A348" s="9">
        <v>332</v>
      </c>
      <c r="B348" s="41" t="s">
        <v>189</v>
      </c>
      <c r="C348" s="74">
        <f>SUM(C349,C350)</f>
        <v>-1552.5352319900001</v>
      </c>
      <c r="D348" s="74">
        <f t="shared" ref="D348:G348" si="396">SUM(D349,D350)</f>
        <v>-594.33579939000003</v>
      </c>
      <c r="E348" s="74">
        <f t="shared" si="396"/>
        <v>-113.80439106</v>
      </c>
      <c r="F348" s="74">
        <f t="shared" si="396"/>
        <v>-727.68278176000001</v>
      </c>
      <c r="G348" s="74">
        <f t="shared" si="396"/>
        <v>-116.71225978000001</v>
      </c>
      <c r="H348" s="74">
        <f>SUM(H349,H350)</f>
        <v>-1645.5900598499998</v>
      </c>
      <c r="I348" s="74">
        <f t="shared" ref="I348:M348" si="397">SUM(I349,I350)</f>
        <v>-718.59427125000002</v>
      </c>
      <c r="J348" s="74">
        <f t="shared" si="397"/>
        <v>-113.81271226</v>
      </c>
      <c r="K348" s="74">
        <f t="shared" si="397"/>
        <v>-697.33427166999991</v>
      </c>
      <c r="L348" s="74">
        <f t="shared" si="397"/>
        <v>-115.84880466999999</v>
      </c>
      <c r="M348" s="74">
        <f t="shared" si="397"/>
        <v>-699.99778590000005</v>
      </c>
      <c r="N348" s="10">
        <v>332</v>
      </c>
    </row>
    <row r="349" spans="1:140" ht="12.95" customHeight="1" x14ac:dyDescent="0.2">
      <c r="A349" s="9">
        <v>333</v>
      </c>
      <c r="B349" s="30" t="s">
        <v>10</v>
      </c>
      <c r="C349" s="74">
        <f t="shared" ref="C349" si="398">SUM(D349,E349,F349,G349)</f>
        <v>47.61536289</v>
      </c>
      <c r="D349" s="74">
        <v>11.479095490000001</v>
      </c>
      <c r="E349" s="74">
        <v>13.378708939999999</v>
      </c>
      <c r="F349" s="74">
        <v>12.286818240000001</v>
      </c>
      <c r="G349" s="74">
        <v>10.47074022</v>
      </c>
      <c r="H349" s="74">
        <f t="shared" ref="H349" si="399">SUM(I349,J349,K349,L349)</f>
        <v>48.508313279999996</v>
      </c>
      <c r="I349" s="74">
        <v>12.990528749999999</v>
      </c>
      <c r="J349" s="74">
        <v>13.37038774</v>
      </c>
      <c r="K349" s="74">
        <v>10.81312833</v>
      </c>
      <c r="L349" s="74">
        <v>11.334268460000001</v>
      </c>
      <c r="M349" s="74">
        <v>26.02588708</v>
      </c>
      <c r="N349" s="10">
        <v>333</v>
      </c>
    </row>
    <row r="350" spans="1:140" ht="12.95" customHeight="1" x14ac:dyDescent="0.2">
      <c r="A350" s="9">
        <v>334</v>
      </c>
      <c r="B350" s="30" t="s">
        <v>11</v>
      </c>
      <c r="C350" s="74">
        <f>SUM(C351,C352)</f>
        <v>-1600.15059488</v>
      </c>
      <c r="D350" s="74">
        <f t="shared" ref="D350:G350" si="400">SUM(D351,D352)</f>
        <v>-605.81489488</v>
      </c>
      <c r="E350" s="74">
        <f t="shared" si="400"/>
        <v>-127.1831</v>
      </c>
      <c r="F350" s="74">
        <f t="shared" si="400"/>
        <v>-739.96960000000001</v>
      </c>
      <c r="G350" s="74">
        <f t="shared" si="400"/>
        <v>-127.18300000000001</v>
      </c>
      <c r="H350" s="74">
        <f>SUM(H351,H352)</f>
        <v>-1694.0983731299998</v>
      </c>
      <c r="I350" s="74">
        <f t="shared" ref="I350:M350" si="401">SUM(I351,I352)</f>
        <v>-731.58479999999997</v>
      </c>
      <c r="J350" s="74">
        <f t="shared" si="401"/>
        <v>-127.1831</v>
      </c>
      <c r="K350" s="74">
        <f t="shared" si="401"/>
        <v>-708.14739999999995</v>
      </c>
      <c r="L350" s="74">
        <f t="shared" si="401"/>
        <v>-127.18307313</v>
      </c>
      <c r="M350" s="74">
        <f t="shared" si="401"/>
        <v>-726.02367298000001</v>
      </c>
      <c r="N350" s="10">
        <v>334</v>
      </c>
    </row>
    <row r="351" spans="1:140" ht="12.95" customHeight="1" x14ac:dyDescent="0.2">
      <c r="A351" s="9">
        <v>335</v>
      </c>
      <c r="B351" s="42" t="s">
        <v>190</v>
      </c>
      <c r="C351" s="74">
        <f t="shared" ref="C351:C352" si="402">SUM(D351,E351,F351,G351)</f>
        <v>0</v>
      </c>
      <c r="D351" s="74">
        <v>0</v>
      </c>
      <c r="E351" s="74">
        <v>0</v>
      </c>
      <c r="F351" s="74">
        <v>0</v>
      </c>
      <c r="G351" s="74">
        <v>0</v>
      </c>
      <c r="H351" s="74">
        <f t="shared" ref="H351:H352" si="403">SUM(I351,J351,K351,L351)</f>
        <v>0</v>
      </c>
      <c r="I351" s="74">
        <v>0</v>
      </c>
      <c r="J351" s="74">
        <v>0</v>
      </c>
      <c r="K351" s="74">
        <v>0</v>
      </c>
      <c r="L351" s="74">
        <v>0</v>
      </c>
      <c r="M351" s="74">
        <v>0</v>
      </c>
      <c r="N351" s="10">
        <v>335</v>
      </c>
    </row>
    <row r="352" spans="1:140" ht="12.95" customHeight="1" x14ac:dyDescent="0.2">
      <c r="A352" s="9">
        <v>336</v>
      </c>
      <c r="B352" s="42" t="s">
        <v>191</v>
      </c>
      <c r="C352" s="74">
        <f t="shared" si="402"/>
        <v>-1600.15059488</v>
      </c>
      <c r="D352" s="74">
        <v>-605.81489488</v>
      </c>
      <c r="E352" s="74">
        <v>-127.1831</v>
      </c>
      <c r="F352" s="74">
        <v>-739.96960000000001</v>
      </c>
      <c r="G352" s="74">
        <v>-127.18300000000001</v>
      </c>
      <c r="H352" s="74">
        <f t="shared" si="403"/>
        <v>-1694.0983731299998</v>
      </c>
      <c r="I352" s="74">
        <v>-731.58479999999997</v>
      </c>
      <c r="J352" s="74">
        <v>-127.1831</v>
      </c>
      <c r="K352" s="74">
        <v>-708.14739999999995</v>
      </c>
      <c r="L352" s="74">
        <v>-127.18307313</v>
      </c>
      <c r="M352" s="74">
        <v>-726.02367298000001</v>
      </c>
      <c r="N352" s="10">
        <v>336</v>
      </c>
    </row>
    <row r="353" spans="1:14" ht="12.75" customHeight="1" x14ac:dyDescent="0.2">
      <c r="A353" s="9"/>
      <c r="B353" s="28" t="s">
        <v>385</v>
      </c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10"/>
    </row>
    <row r="354" spans="1:14" ht="13.5" customHeight="1" x14ac:dyDescent="0.2">
      <c r="A354" s="9">
        <v>337</v>
      </c>
      <c r="B354" s="41" t="s">
        <v>192</v>
      </c>
      <c r="C354" s="74">
        <f>SUM(C355,C358)</f>
        <v>247.43923723</v>
      </c>
      <c r="D354" s="74">
        <f t="shared" ref="D354:G354" si="404">SUM(D355,D358)</f>
        <v>60.076044640000006</v>
      </c>
      <c r="E354" s="74">
        <f t="shared" si="404"/>
        <v>61.728546229999999</v>
      </c>
      <c r="F354" s="74">
        <f t="shared" si="404"/>
        <v>58.880519759999999</v>
      </c>
      <c r="G354" s="74">
        <f t="shared" si="404"/>
        <v>66.754126599999992</v>
      </c>
      <c r="H354" s="74">
        <f>SUM(H355,H358)</f>
        <v>275.16760556000003</v>
      </c>
      <c r="I354" s="74">
        <f t="shared" ref="I354:M354" si="405">SUM(I355,I358)</f>
        <v>66.076935279999987</v>
      </c>
      <c r="J354" s="74">
        <f t="shared" si="405"/>
        <v>64.091211459999997</v>
      </c>
      <c r="K354" s="74">
        <f t="shared" si="405"/>
        <v>69.381938919999982</v>
      </c>
      <c r="L354" s="74">
        <f t="shared" si="405"/>
        <v>75.617519900000005</v>
      </c>
      <c r="M354" s="74">
        <f t="shared" si="405"/>
        <v>71.115660020000007</v>
      </c>
      <c r="N354" s="10">
        <v>337</v>
      </c>
    </row>
    <row r="355" spans="1:14" ht="13.15" customHeight="1" x14ac:dyDescent="0.2">
      <c r="A355" s="9">
        <v>338</v>
      </c>
      <c r="B355" s="30" t="s">
        <v>10</v>
      </c>
      <c r="C355" s="74">
        <f>SUM(C356,C357)</f>
        <v>389.15427536999999</v>
      </c>
      <c r="D355" s="74">
        <f t="shared" ref="D355:G355" si="406">SUM(D356,D357)</f>
        <v>94.872339010000005</v>
      </c>
      <c r="E355" s="74">
        <f t="shared" si="406"/>
        <v>97.203193139999996</v>
      </c>
      <c r="F355" s="74">
        <f t="shared" si="406"/>
        <v>96.543002549999997</v>
      </c>
      <c r="G355" s="74">
        <f t="shared" si="406"/>
        <v>100.53574067</v>
      </c>
      <c r="H355" s="74">
        <f>SUM(H356,H357)</f>
        <v>428.21980225000004</v>
      </c>
      <c r="I355" s="74">
        <f t="shared" ref="I355:M355" si="407">SUM(I356,I357)</f>
        <v>99.163924159999993</v>
      </c>
      <c r="J355" s="74">
        <f t="shared" si="407"/>
        <v>104.28637936</v>
      </c>
      <c r="K355" s="74">
        <f t="shared" si="407"/>
        <v>109.54998024999999</v>
      </c>
      <c r="L355" s="74">
        <f t="shared" si="407"/>
        <v>115.21951848</v>
      </c>
      <c r="M355" s="74">
        <f t="shared" si="407"/>
        <v>115.09522988000001</v>
      </c>
      <c r="N355" s="10">
        <v>338</v>
      </c>
    </row>
    <row r="356" spans="1:14" ht="13.15" customHeight="1" x14ac:dyDescent="0.2">
      <c r="A356" s="9">
        <v>339</v>
      </c>
      <c r="B356" s="65" t="s">
        <v>193</v>
      </c>
      <c r="C356" s="74">
        <f t="shared" ref="C356:C357" si="408">SUM(D356,E356,F356,G356)</f>
        <v>303.27455735000001</v>
      </c>
      <c r="D356" s="70">
        <v>73.104371380000003</v>
      </c>
      <c r="E356" s="70">
        <v>76.33184747</v>
      </c>
      <c r="F356" s="70">
        <v>75.077090040000002</v>
      </c>
      <c r="G356" s="70">
        <v>78.761248460000004</v>
      </c>
      <c r="H356" s="74">
        <f t="shared" ref="H356:H357" si="409">SUM(I356,J356,K356,L356)</f>
        <v>342.81727854000002</v>
      </c>
      <c r="I356" s="71">
        <v>78.3721362</v>
      </c>
      <c r="J356" s="71">
        <v>83.0258185</v>
      </c>
      <c r="K356" s="71">
        <v>87.790590929999993</v>
      </c>
      <c r="L356" s="71">
        <v>93.628732909999997</v>
      </c>
      <c r="M356" s="71">
        <v>93.581179239999997</v>
      </c>
      <c r="N356" s="10">
        <v>339</v>
      </c>
    </row>
    <row r="357" spans="1:14" ht="13.15" customHeight="1" x14ac:dyDescent="0.2">
      <c r="A357" s="9">
        <v>340</v>
      </c>
      <c r="B357" s="65" t="s">
        <v>194</v>
      </c>
      <c r="C357" s="74">
        <f t="shared" si="408"/>
        <v>85.879718019999984</v>
      </c>
      <c r="D357" s="70">
        <v>21.767967630000001</v>
      </c>
      <c r="E357" s="70">
        <v>20.87134567</v>
      </c>
      <c r="F357" s="70">
        <v>21.465912509999999</v>
      </c>
      <c r="G357" s="70">
        <v>21.774492209999998</v>
      </c>
      <c r="H357" s="74">
        <f t="shared" si="409"/>
        <v>85.402523709999997</v>
      </c>
      <c r="I357" s="71">
        <v>20.791787960000001</v>
      </c>
      <c r="J357" s="71">
        <v>21.260560859999998</v>
      </c>
      <c r="K357" s="71">
        <v>21.75938932</v>
      </c>
      <c r="L357" s="71">
        <v>21.590785570000001</v>
      </c>
      <c r="M357" s="71">
        <v>21.514050640000001</v>
      </c>
      <c r="N357" s="10">
        <v>340</v>
      </c>
    </row>
    <row r="358" spans="1:14" ht="13.15" customHeight="1" x14ac:dyDescent="0.2">
      <c r="A358" s="9">
        <v>341</v>
      </c>
      <c r="B358" s="30" t="s">
        <v>11</v>
      </c>
      <c r="C358" s="74">
        <f>SUM(C359,C360)</f>
        <v>-141.71503813999999</v>
      </c>
      <c r="D358" s="74">
        <f t="shared" ref="D358:G358" si="410">SUM(D359,D360)</f>
        <v>-34.796294369999998</v>
      </c>
      <c r="E358" s="74">
        <f t="shared" si="410"/>
        <v>-35.474646909999997</v>
      </c>
      <c r="F358" s="74">
        <f t="shared" si="410"/>
        <v>-37.662482789999999</v>
      </c>
      <c r="G358" s="74">
        <f t="shared" si="410"/>
        <v>-33.781614070000003</v>
      </c>
      <c r="H358" s="74">
        <f>SUM(H359,H360)</f>
        <v>-153.05219669000002</v>
      </c>
      <c r="I358" s="74">
        <f t="shared" ref="I358:M358" si="411">SUM(I359,I360)</f>
        <v>-33.08698888</v>
      </c>
      <c r="J358" s="74">
        <f t="shared" si="411"/>
        <v>-40.195167900000001</v>
      </c>
      <c r="K358" s="74">
        <f t="shared" si="411"/>
        <v>-40.168041330000001</v>
      </c>
      <c r="L358" s="74">
        <f t="shared" si="411"/>
        <v>-39.60199858</v>
      </c>
      <c r="M358" s="74">
        <f t="shared" si="411"/>
        <v>-43.979569859999998</v>
      </c>
      <c r="N358" s="10">
        <v>341</v>
      </c>
    </row>
    <row r="359" spans="1:14" ht="13.15" customHeight="1" x14ac:dyDescent="0.2">
      <c r="A359" s="9">
        <v>342</v>
      </c>
      <c r="B359" s="65" t="s">
        <v>195</v>
      </c>
      <c r="C359" s="74">
        <f t="shared" ref="C359:C360" si="412">SUM(D359,E359,F359,G359)</f>
        <v>-141.71503813999999</v>
      </c>
      <c r="D359" s="71">
        <v>-34.796294369999998</v>
      </c>
      <c r="E359" s="71">
        <v>-35.474646909999997</v>
      </c>
      <c r="F359" s="71">
        <v>-37.662482789999999</v>
      </c>
      <c r="G359" s="71">
        <v>-33.781614070000003</v>
      </c>
      <c r="H359" s="74">
        <f t="shared" ref="H359:H360" si="413">SUM(I359,J359,K359,L359)</f>
        <v>-153.05219669000002</v>
      </c>
      <c r="I359" s="71">
        <v>-33.08698888</v>
      </c>
      <c r="J359" s="71">
        <v>-40.195167900000001</v>
      </c>
      <c r="K359" s="71">
        <v>-40.168041330000001</v>
      </c>
      <c r="L359" s="71">
        <v>-39.60199858</v>
      </c>
      <c r="M359" s="71">
        <v>-43.908521010000001</v>
      </c>
      <c r="N359" s="10">
        <v>342</v>
      </c>
    </row>
    <row r="360" spans="1:14" ht="13.15" customHeight="1" x14ac:dyDescent="0.2">
      <c r="A360" s="9">
        <v>343</v>
      </c>
      <c r="B360" s="65" t="s">
        <v>196</v>
      </c>
      <c r="C360" s="74">
        <f t="shared" si="412"/>
        <v>0</v>
      </c>
      <c r="D360" s="71">
        <v>0</v>
      </c>
      <c r="E360" s="71">
        <v>0</v>
      </c>
      <c r="F360" s="71">
        <v>0</v>
      </c>
      <c r="G360" s="71">
        <v>0</v>
      </c>
      <c r="H360" s="74">
        <f t="shared" si="413"/>
        <v>0</v>
      </c>
      <c r="I360" s="71">
        <v>0</v>
      </c>
      <c r="J360" s="71">
        <v>0</v>
      </c>
      <c r="K360" s="71">
        <v>0</v>
      </c>
      <c r="L360" s="71">
        <v>0</v>
      </c>
      <c r="M360" s="71">
        <v>-7.1048849999999997E-2</v>
      </c>
      <c r="N360" s="10">
        <v>343</v>
      </c>
    </row>
    <row r="361" spans="1:14" ht="13.5" customHeight="1" x14ac:dyDescent="0.2">
      <c r="A361" s="9">
        <v>344</v>
      </c>
      <c r="B361" s="41" t="s">
        <v>197</v>
      </c>
      <c r="C361" s="74">
        <f>SUM(C362,C363)</f>
        <v>309.18995318999998</v>
      </c>
      <c r="D361" s="74">
        <f t="shared" ref="D361:G361" si="414">SUM(D362,D363)</f>
        <v>32.609670710000003</v>
      </c>
      <c r="E361" s="74">
        <f t="shared" si="414"/>
        <v>81.74014704999999</v>
      </c>
      <c r="F361" s="74">
        <f t="shared" si="414"/>
        <v>82.212423579999992</v>
      </c>
      <c r="G361" s="74">
        <f t="shared" si="414"/>
        <v>112.62771185000003</v>
      </c>
      <c r="H361" s="74">
        <f>SUM(H362,H363)</f>
        <v>305.89532855999994</v>
      </c>
      <c r="I361" s="74">
        <f t="shared" ref="I361:M361" si="415">SUM(I362,I363)</f>
        <v>58.63157610999999</v>
      </c>
      <c r="J361" s="74">
        <f t="shared" si="415"/>
        <v>112.7646908</v>
      </c>
      <c r="K361" s="74">
        <f t="shared" si="415"/>
        <v>60.935620890000003</v>
      </c>
      <c r="L361" s="74">
        <f t="shared" si="415"/>
        <v>73.56344076000002</v>
      </c>
      <c r="M361" s="74">
        <f t="shared" si="415"/>
        <v>53.092983690000004</v>
      </c>
      <c r="N361" s="10">
        <v>344</v>
      </c>
    </row>
    <row r="362" spans="1:14" ht="13.15" customHeight="1" x14ac:dyDescent="0.2">
      <c r="A362" s="9">
        <v>345</v>
      </c>
      <c r="B362" s="30" t="s">
        <v>10</v>
      </c>
      <c r="C362" s="74">
        <f t="shared" ref="C362:C363" si="416">SUM(D362,E362,F362,G362)</f>
        <v>459.98185232999998</v>
      </c>
      <c r="D362" s="74">
        <v>82.25514441</v>
      </c>
      <c r="E362" s="74">
        <v>107.67695194999999</v>
      </c>
      <c r="F362" s="74">
        <v>131.67646529999999</v>
      </c>
      <c r="G362" s="74">
        <v>138.37329067000002</v>
      </c>
      <c r="H362" s="74">
        <f t="shared" ref="H362:H363" si="417">SUM(I362,J362,K362,L362)</f>
        <v>498.93042616999998</v>
      </c>
      <c r="I362" s="71">
        <v>107.81727502999999</v>
      </c>
      <c r="J362" s="71">
        <v>138.32597306</v>
      </c>
      <c r="K362" s="71">
        <v>109.74546035</v>
      </c>
      <c r="L362" s="71">
        <v>143.04171773000002</v>
      </c>
      <c r="M362" s="71">
        <v>102.27868261</v>
      </c>
      <c r="N362" s="10">
        <v>345</v>
      </c>
    </row>
    <row r="363" spans="1:14" ht="13.15" customHeight="1" x14ac:dyDescent="0.2">
      <c r="A363" s="9">
        <v>346</v>
      </c>
      <c r="B363" s="30" t="s">
        <v>11</v>
      </c>
      <c r="C363" s="74">
        <f t="shared" si="416"/>
        <v>-150.79189914</v>
      </c>
      <c r="D363" s="74">
        <v>-49.645473699999997</v>
      </c>
      <c r="E363" s="74">
        <v>-25.936804899999998</v>
      </c>
      <c r="F363" s="74">
        <v>-49.464041719999997</v>
      </c>
      <c r="G363" s="74">
        <v>-25.745578819999999</v>
      </c>
      <c r="H363" s="74">
        <f t="shared" si="417"/>
        <v>-193.03509761000001</v>
      </c>
      <c r="I363" s="71">
        <v>-49.18569892</v>
      </c>
      <c r="J363" s="71">
        <v>-25.561282259999999</v>
      </c>
      <c r="K363" s="71">
        <v>-48.809839459999999</v>
      </c>
      <c r="L363" s="71">
        <v>-69.478276969999996</v>
      </c>
      <c r="M363" s="71">
        <v>-49.18569892</v>
      </c>
      <c r="N363" s="10">
        <v>346</v>
      </c>
    </row>
    <row r="364" spans="1:14" ht="13.5" customHeight="1" x14ac:dyDescent="0.2">
      <c r="A364" s="9">
        <v>347</v>
      </c>
      <c r="B364" s="36" t="s">
        <v>198</v>
      </c>
      <c r="C364" s="74">
        <f>SUM(C365,C366)</f>
        <v>37.017614899999998</v>
      </c>
      <c r="D364" s="74">
        <f t="shared" ref="D364:G364" si="418">SUM(D365,D366)</f>
        <v>6.6884864100000003</v>
      </c>
      <c r="E364" s="74">
        <f t="shared" si="418"/>
        <v>11.23017791</v>
      </c>
      <c r="F364" s="74">
        <f t="shared" si="418"/>
        <v>10.85742907</v>
      </c>
      <c r="G364" s="74">
        <f t="shared" si="418"/>
        <v>8.2415215100000001</v>
      </c>
      <c r="H364" s="74">
        <f>SUM(H365,H366)</f>
        <v>35.238368229999999</v>
      </c>
      <c r="I364" s="74">
        <f t="shared" ref="I364:M364" si="419">SUM(I365,I366)</f>
        <v>4.0594154199999997</v>
      </c>
      <c r="J364" s="74">
        <f t="shared" si="419"/>
        <v>8.6327137999999994</v>
      </c>
      <c r="K364" s="74">
        <f t="shared" si="419"/>
        <v>12.444486919999999</v>
      </c>
      <c r="L364" s="74">
        <f t="shared" si="419"/>
        <v>10.10175209</v>
      </c>
      <c r="M364" s="74">
        <f t="shared" si="419"/>
        <v>6.2039347899999999</v>
      </c>
      <c r="N364" s="10">
        <v>347</v>
      </c>
    </row>
    <row r="365" spans="1:14" ht="13.15" customHeight="1" x14ac:dyDescent="0.2">
      <c r="A365" s="9">
        <v>348</v>
      </c>
      <c r="B365" s="30" t="s">
        <v>10</v>
      </c>
      <c r="C365" s="74">
        <f>SUM(C368,C371,C374,C377)</f>
        <v>37.017614899999998</v>
      </c>
      <c r="D365" s="74">
        <f t="shared" ref="D365:G366" si="420">SUM(D368,D371,D374,D377)</f>
        <v>6.6884864100000003</v>
      </c>
      <c r="E365" s="74">
        <f t="shared" si="420"/>
        <v>11.23017791</v>
      </c>
      <c r="F365" s="74">
        <f t="shared" si="420"/>
        <v>10.85742907</v>
      </c>
      <c r="G365" s="74">
        <f t="shared" si="420"/>
        <v>8.2415215100000001</v>
      </c>
      <c r="H365" s="74">
        <f>SUM(H368,H371,H374,H377)</f>
        <v>35.238368229999999</v>
      </c>
      <c r="I365" s="74">
        <f t="shared" ref="I365:M366" si="421">SUM(I368,I371,I374,I377)</f>
        <v>4.0594154199999997</v>
      </c>
      <c r="J365" s="74">
        <f t="shared" si="421"/>
        <v>8.6327137999999994</v>
      </c>
      <c r="K365" s="74">
        <f t="shared" si="421"/>
        <v>12.444486919999999</v>
      </c>
      <c r="L365" s="74">
        <f t="shared" si="421"/>
        <v>10.10175209</v>
      </c>
      <c r="M365" s="74">
        <f t="shared" si="421"/>
        <v>6.2039347899999999</v>
      </c>
      <c r="N365" s="10">
        <v>348</v>
      </c>
    </row>
    <row r="366" spans="1:14" ht="13.15" customHeight="1" x14ac:dyDescent="0.2">
      <c r="A366" s="9">
        <v>349</v>
      </c>
      <c r="B366" s="30" t="s">
        <v>11</v>
      </c>
      <c r="C366" s="74">
        <f>SUM(C369,C372,C375,C378)</f>
        <v>0</v>
      </c>
      <c r="D366" s="74">
        <f t="shared" si="420"/>
        <v>0</v>
      </c>
      <c r="E366" s="74">
        <f t="shared" si="420"/>
        <v>0</v>
      </c>
      <c r="F366" s="74">
        <f t="shared" si="420"/>
        <v>0</v>
      </c>
      <c r="G366" s="74">
        <f t="shared" si="420"/>
        <v>0</v>
      </c>
      <c r="H366" s="74">
        <f>SUM(H369,H372,H375,H378)</f>
        <v>0</v>
      </c>
      <c r="I366" s="74">
        <f t="shared" si="421"/>
        <v>0</v>
      </c>
      <c r="J366" s="74">
        <f t="shared" si="421"/>
        <v>0</v>
      </c>
      <c r="K366" s="74">
        <f t="shared" si="421"/>
        <v>0</v>
      </c>
      <c r="L366" s="74">
        <f t="shared" si="421"/>
        <v>0</v>
      </c>
      <c r="M366" s="74">
        <f t="shared" si="421"/>
        <v>0</v>
      </c>
      <c r="N366" s="10">
        <v>349</v>
      </c>
    </row>
    <row r="367" spans="1:14" ht="13.5" customHeight="1" x14ac:dyDescent="0.2">
      <c r="A367" s="9">
        <v>350</v>
      </c>
      <c r="B367" s="41" t="s">
        <v>199</v>
      </c>
      <c r="C367" s="74">
        <f>SUM(C368,C369)</f>
        <v>0</v>
      </c>
      <c r="D367" s="74">
        <f t="shared" ref="D367:G367" si="422">SUM(D368,D369)</f>
        <v>0</v>
      </c>
      <c r="E367" s="74">
        <f t="shared" si="422"/>
        <v>0</v>
      </c>
      <c r="F367" s="74">
        <f t="shared" si="422"/>
        <v>0</v>
      </c>
      <c r="G367" s="74">
        <f t="shared" si="422"/>
        <v>0</v>
      </c>
      <c r="H367" s="74">
        <f>SUM(H368,H369)</f>
        <v>0</v>
      </c>
      <c r="I367" s="74">
        <f t="shared" ref="I367:M367" si="423">SUM(I368,I369)</f>
        <v>0</v>
      </c>
      <c r="J367" s="74">
        <f t="shared" si="423"/>
        <v>0</v>
      </c>
      <c r="K367" s="74">
        <f t="shared" si="423"/>
        <v>0</v>
      </c>
      <c r="L367" s="74">
        <f t="shared" si="423"/>
        <v>0</v>
      </c>
      <c r="M367" s="74">
        <f t="shared" si="423"/>
        <v>0</v>
      </c>
      <c r="N367" s="10">
        <v>350</v>
      </c>
    </row>
    <row r="368" spans="1:14" ht="13.15" customHeight="1" x14ac:dyDescent="0.2">
      <c r="A368" s="9">
        <v>351</v>
      </c>
      <c r="B368" s="30" t="s">
        <v>10</v>
      </c>
      <c r="C368" s="74">
        <f t="shared" ref="C368:C369" si="424">SUM(D368,E368,F368,G368)</f>
        <v>0</v>
      </c>
      <c r="D368" s="74">
        <v>0</v>
      </c>
      <c r="E368" s="74">
        <v>0</v>
      </c>
      <c r="F368" s="74">
        <v>0</v>
      </c>
      <c r="G368" s="74">
        <v>0</v>
      </c>
      <c r="H368" s="74">
        <f t="shared" ref="H368:H369" si="425">SUM(I368,J368,K368,L368)</f>
        <v>0</v>
      </c>
      <c r="I368" s="74">
        <v>0</v>
      </c>
      <c r="J368" s="74">
        <v>0</v>
      </c>
      <c r="K368" s="74">
        <v>0</v>
      </c>
      <c r="L368" s="74">
        <v>0</v>
      </c>
      <c r="M368" s="74">
        <v>0</v>
      </c>
      <c r="N368" s="10">
        <v>351</v>
      </c>
    </row>
    <row r="369" spans="1:14" ht="13.15" customHeight="1" x14ac:dyDescent="0.2">
      <c r="A369" s="9">
        <v>352</v>
      </c>
      <c r="B369" s="30" t="s">
        <v>11</v>
      </c>
      <c r="C369" s="74">
        <f t="shared" si="424"/>
        <v>0</v>
      </c>
      <c r="D369" s="74">
        <v>0</v>
      </c>
      <c r="E369" s="74">
        <v>0</v>
      </c>
      <c r="F369" s="74">
        <v>0</v>
      </c>
      <c r="G369" s="74">
        <v>0</v>
      </c>
      <c r="H369" s="74">
        <f t="shared" si="425"/>
        <v>0</v>
      </c>
      <c r="I369" s="74">
        <v>0</v>
      </c>
      <c r="J369" s="74">
        <v>0</v>
      </c>
      <c r="K369" s="74">
        <v>0</v>
      </c>
      <c r="L369" s="74">
        <v>0</v>
      </c>
      <c r="M369" s="74">
        <v>0</v>
      </c>
      <c r="N369" s="10">
        <v>352</v>
      </c>
    </row>
    <row r="370" spans="1:14" ht="13.5" customHeight="1" x14ac:dyDescent="0.2">
      <c r="A370" s="9">
        <v>353</v>
      </c>
      <c r="B370" s="41" t="s">
        <v>200</v>
      </c>
      <c r="C370" s="74">
        <f>SUM(C371,C372)</f>
        <v>0</v>
      </c>
      <c r="D370" s="74">
        <f t="shared" ref="D370:G370" si="426">SUM(D371,D372)</f>
        <v>0</v>
      </c>
      <c r="E370" s="74">
        <f t="shared" si="426"/>
        <v>0</v>
      </c>
      <c r="F370" s="74">
        <f t="shared" si="426"/>
        <v>0</v>
      </c>
      <c r="G370" s="74">
        <f t="shared" si="426"/>
        <v>0</v>
      </c>
      <c r="H370" s="74">
        <f>SUM(H371,H372)</f>
        <v>0</v>
      </c>
      <c r="I370" s="74">
        <f t="shared" ref="I370:M370" si="427">SUM(I371,I372)</f>
        <v>0</v>
      </c>
      <c r="J370" s="74">
        <f t="shared" si="427"/>
        <v>0</v>
      </c>
      <c r="K370" s="74">
        <f t="shared" si="427"/>
        <v>0</v>
      </c>
      <c r="L370" s="74">
        <f t="shared" si="427"/>
        <v>0</v>
      </c>
      <c r="M370" s="74">
        <f t="shared" si="427"/>
        <v>0</v>
      </c>
      <c r="N370" s="10">
        <v>353</v>
      </c>
    </row>
    <row r="371" spans="1:14" ht="13.15" customHeight="1" x14ac:dyDescent="0.2">
      <c r="A371" s="9">
        <v>354</v>
      </c>
      <c r="B371" s="30" t="s">
        <v>10</v>
      </c>
      <c r="C371" s="74">
        <f t="shared" ref="C371:C372" si="428">SUM(D371,E371,F371,G371)</f>
        <v>0</v>
      </c>
      <c r="D371" s="74">
        <v>0</v>
      </c>
      <c r="E371" s="74">
        <v>0</v>
      </c>
      <c r="F371" s="74">
        <v>0</v>
      </c>
      <c r="G371" s="74">
        <v>0</v>
      </c>
      <c r="H371" s="74">
        <f t="shared" ref="H371:H372" si="429">SUM(I371,J371,K371,L371)</f>
        <v>0</v>
      </c>
      <c r="I371" s="74">
        <v>0</v>
      </c>
      <c r="J371" s="74">
        <v>0</v>
      </c>
      <c r="K371" s="74">
        <v>0</v>
      </c>
      <c r="L371" s="74">
        <v>0</v>
      </c>
      <c r="M371" s="74">
        <v>0</v>
      </c>
      <c r="N371" s="10">
        <v>354</v>
      </c>
    </row>
    <row r="372" spans="1:14" ht="13.15" customHeight="1" x14ac:dyDescent="0.2">
      <c r="A372" s="9">
        <v>355</v>
      </c>
      <c r="B372" s="30" t="s">
        <v>11</v>
      </c>
      <c r="C372" s="74">
        <f t="shared" si="428"/>
        <v>0</v>
      </c>
      <c r="D372" s="74">
        <v>0</v>
      </c>
      <c r="E372" s="74">
        <v>0</v>
      </c>
      <c r="F372" s="74">
        <v>0</v>
      </c>
      <c r="G372" s="74">
        <v>0</v>
      </c>
      <c r="H372" s="74">
        <f t="shared" si="429"/>
        <v>0</v>
      </c>
      <c r="I372" s="74">
        <v>0</v>
      </c>
      <c r="J372" s="74">
        <v>0</v>
      </c>
      <c r="K372" s="74">
        <v>0</v>
      </c>
      <c r="L372" s="74">
        <v>0</v>
      </c>
      <c r="M372" s="74">
        <v>0</v>
      </c>
      <c r="N372" s="10">
        <v>355</v>
      </c>
    </row>
    <row r="373" spans="1:14" ht="13.5" customHeight="1" x14ac:dyDescent="0.2">
      <c r="A373" s="9">
        <v>356</v>
      </c>
      <c r="B373" s="41" t="s">
        <v>201</v>
      </c>
      <c r="C373" s="74">
        <f>SUM(C374,C375)</f>
        <v>0</v>
      </c>
      <c r="D373" s="74">
        <f t="shared" ref="D373:G373" si="430">SUM(D374,D375)</f>
        <v>0</v>
      </c>
      <c r="E373" s="74">
        <f t="shared" si="430"/>
        <v>0</v>
      </c>
      <c r="F373" s="74">
        <f t="shared" si="430"/>
        <v>0</v>
      </c>
      <c r="G373" s="74">
        <f t="shared" si="430"/>
        <v>0</v>
      </c>
      <c r="H373" s="74">
        <f>SUM(H374,H375)</f>
        <v>0</v>
      </c>
      <c r="I373" s="74">
        <f t="shared" ref="I373:M373" si="431">SUM(I374,I375)</f>
        <v>0</v>
      </c>
      <c r="J373" s="74">
        <f t="shared" si="431"/>
        <v>0</v>
      </c>
      <c r="K373" s="74">
        <f t="shared" si="431"/>
        <v>0</v>
      </c>
      <c r="L373" s="74">
        <f t="shared" si="431"/>
        <v>0</v>
      </c>
      <c r="M373" s="74">
        <f t="shared" si="431"/>
        <v>0</v>
      </c>
      <c r="N373" s="10">
        <v>356</v>
      </c>
    </row>
    <row r="374" spans="1:14" ht="13.15" customHeight="1" x14ac:dyDescent="0.2">
      <c r="A374" s="9">
        <v>357</v>
      </c>
      <c r="B374" s="30" t="s">
        <v>10</v>
      </c>
      <c r="C374" s="74">
        <f t="shared" ref="C374:C375" si="432">SUM(D374,E374,F374,G374)</f>
        <v>0</v>
      </c>
      <c r="D374" s="74">
        <v>0</v>
      </c>
      <c r="E374" s="74">
        <v>0</v>
      </c>
      <c r="F374" s="74">
        <v>0</v>
      </c>
      <c r="G374" s="74">
        <v>0</v>
      </c>
      <c r="H374" s="74">
        <f t="shared" ref="H374:H375" si="433">SUM(I374,J374,K374,L374)</f>
        <v>0</v>
      </c>
      <c r="I374" s="74">
        <v>0</v>
      </c>
      <c r="J374" s="74">
        <v>0</v>
      </c>
      <c r="K374" s="74">
        <v>0</v>
      </c>
      <c r="L374" s="74">
        <v>0</v>
      </c>
      <c r="M374" s="74">
        <v>0</v>
      </c>
      <c r="N374" s="10">
        <v>357</v>
      </c>
    </row>
    <row r="375" spans="1:14" ht="13.15" customHeight="1" x14ac:dyDescent="0.2">
      <c r="A375" s="9">
        <v>358</v>
      </c>
      <c r="B375" s="30" t="s">
        <v>11</v>
      </c>
      <c r="C375" s="74">
        <f t="shared" si="432"/>
        <v>0</v>
      </c>
      <c r="D375" s="74">
        <v>0</v>
      </c>
      <c r="E375" s="74">
        <v>0</v>
      </c>
      <c r="F375" s="74">
        <v>0</v>
      </c>
      <c r="G375" s="74">
        <v>0</v>
      </c>
      <c r="H375" s="74">
        <f t="shared" si="433"/>
        <v>0</v>
      </c>
      <c r="I375" s="74">
        <v>0</v>
      </c>
      <c r="J375" s="74">
        <v>0</v>
      </c>
      <c r="K375" s="74">
        <v>0</v>
      </c>
      <c r="L375" s="74">
        <v>0</v>
      </c>
      <c r="M375" s="74">
        <v>0</v>
      </c>
      <c r="N375" s="10">
        <v>358</v>
      </c>
    </row>
    <row r="376" spans="1:14" ht="13.5" customHeight="1" x14ac:dyDescent="0.2">
      <c r="A376" s="9">
        <v>359</v>
      </c>
      <c r="B376" s="41" t="s">
        <v>202</v>
      </c>
      <c r="C376" s="74">
        <f>SUM(C377,C378)</f>
        <v>37.017614899999998</v>
      </c>
      <c r="D376" s="74">
        <f t="shared" ref="D376:G376" si="434">SUM(D377,D378)</f>
        <v>6.6884864100000003</v>
      </c>
      <c r="E376" s="74">
        <f t="shared" si="434"/>
        <v>11.23017791</v>
      </c>
      <c r="F376" s="74">
        <f t="shared" si="434"/>
        <v>10.85742907</v>
      </c>
      <c r="G376" s="74">
        <f t="shared" si="434"/>
        <v>8.2415215100000001</v>
      </c>
      <c r="H376" s="74">
        <f>SUM(H377,H378)</f>
        <v>35.238368229999999</v>
      </c>
      <c r="I376" s="74">
        <f t="shared" ref="I376:M376" si="435">SUM(I377,I378)</f>
        <v>4.0594154199999997</v>
      </c>
      <c r="J376" s="74">
        <f t="shared" si="435"/>
        <v>8.6327137999999994</v>
      </c>
      <c r="K376" s="74">
        <f t="shared" si="435"/>
        <v>12.444486919999999</v>
      </c>
      <c r="L376" s="74">
        <f t="shared" si="435"/>
        <v>10.10175209</v>
      </c>
      <c r="M376" s="74">
        <f t="shared" si="435"/>
        <v>6.2039347899999999</v>
      </c>
      <c r="N376" s="10">
        <v>359</v>
      </c>
    </row>
    <row r="377" spans="1:14" ht="13.15" customHeight="1" x14ac:dyDescent="0.2">
      <c r="A377" s="9">
        <v>360</v>
      </c>
      <c r="B377" s="30" t="s">
        <v>10</v>
      </c>
      <c r="C377" s="74">
        <f t="shared" ref="C377:C378" si="436">SUM(D377,E377,F377,G377)</f>
        <v>37.017614899999998</v>
      </c>
      <c r="D377" s="74">
        <v>6.6884864100000003</v>
      </c>
      <c r="E377" s="74">
        <v>11.23017791</v>
      </c>
      <c r="F377" s="74">
        <v>10.85742907</v>
      </c>
      <c r="G377" s="74">
        <v>8.2415215100000001</v>
      </c>
      <c r="H377" s="74">
        <f t="shared" ref="H377:H378" si="437">SUM(I377,J377,K377,L377)</f>
        <v>35.238368229999999</v>
      </c>
      <c r="I377" s="74">
        <v>4.0594154199999997</v>
      </c>
      <c r="J377" s="74">
        <v>8.6327137999999994</v>
      </c>
      <c r="K377" s="74">
        <v>12.444486919999999</v>
      </c>
      <c r="L377" s="74">
        <v>10.10175209</v>
      </c>
      <c r="M377" s="74">
        <v>6.2039347899999999</v>
      </c>
      <c r="N377" s="10">
        <v>360</v>
      </c>
    </row>
    <row r="378" spans="1:14" ht="13.15" customHeight="1" x14ac:dyDescent="0.2">
      <c r="A378" s="9">
        <v>361</v>
      </c>
      <c r="B378" s="30" t="s">
        <v>11</v>
      </c>
      <c r="C378" s="74">
        <f t="shared" si="436"/>
        <v>0</v>
      </c>
      <c r="D378" s="74">
        <v>0</v>
      </c>
      <c r="E378" s="74">
        <v>0</v>
      </c>
      <c r="F378" s="74">
        <v>0</v>
      </c>
      <c r="G378" s="74">
        <v>0</v>
      </c>
      <c r="H378" s="74">
        <f t="shared" si="437"/>
        <v>0</v>
      </c>
      <c r="I378" s="74">
        <v>0</v>
      </c>
      <c r="J378" s="74">
        <v>0</v>
      </c>
      <c r="K378" s="74">
        <v>0</v>
      </c>
      <c r="L378" s="74">
        <v>0</v>
      </c>
      <c r="M378" s="74">
        <v>0</v>
      </c>
      <c r="N378" s="10">
        <v>361</v>
      </c>
    </row>
    <row r="379" spans="1:14" ht="13.5" customHeight="1" x14ac:dyDescent="0.2">
      <c r="A379" s="9">
        <v>362</v>
      </c>
      <c r="B379" s="33" t="s">
        <v>203</v>
      </c>
      <c r="C379" s="78">
        <f>SUM(C380,C381)</f>
        <v>7.0263791099991977</v>
      </c>
      <c r="D379" s="79">
        <f t="shared" ref="D379:G379" si="438">SUM(D380,D381)</f>
        <v>31.557369240000071</v>
      </c>
      <c r="E379" s="79">
        <f t="shared" si="438"/>
        <v>12.548403950000193</v>
      </c>
      <c r="F379" s="79">
        <f t="shared" si="438"/>
        <v>39.255450280000105</v>
      </c>
      <c r="G379" s="79">
        <f t="shared" si="438"/>
        <v>-76.334844360000147</v>
      </c>
      <c r="H379" s="78">
        <f>SUM(H380,H381)</f>
        <v>108.465304750001</v>
      </c>
      <c r="I379" s="80">
        <f t="shared" ref="I379:M379" si="439">SUM(I380,I381)</f>
        <v>26.204947240000024</v>
      </c>
      <c r="J379" s="80">
        <f t="shared" si="439"/>
        <v>23.273728840000103</v>
      </c>
      <c r="K379" s="80">
        <f t="shared" si="439"/>
        <v>17.463884490000169</v>
      </c>
      <c r="L379" s="80">
        <f t="shared" si="439"/>
        <v>41.522744179999904</v>
      </c>
      <c r="M379" s="80">
        <f t="shared" si="439"/>
        <v>9.2160413799999787</v>
      </c>
      <c r="N379" s="10">
        <v>362</v>
      </c>
    </row>
    <row r="380" spans="1:14" ht="13.15" customHeight="1" x14ac:dyDescent="0.2">
      <c r="A380" s="9">
        <v>363</v>
      </c>
      <c r="B380" s="30" t="s">
        <v>10</v>
      </c>
      <c r="C380" s="74">
        <f>SUM(C383,C389,C399,C406)</f>
        <v>3079.3350173399995</v>
      </c>
      <c r="D380" s="74">
        <f t="shared" ref="D380:G380" si="440">SUM(D383,D389,D399,D406)</f>
        <v>772.54283588999999</v>
      </c>
      <c r="E380" s="74">
        <f t="shared" si="440"/>
        <v>775.49318871000014</v>
      </c>
      <c r="F380" s="74">
        <f t="shared" si="440"/>
        <v>779.25282743000002</v>
      </c>
      <c r="G380" s="74">
        <f t="shared" si="440"/>
        <v>752.04616530999999</v>
      </c>
      <c r="H380" s="74">
        <f>SUM(H383,H389,H399,H406)</f>
        <v>3154.5777409700004</v>
      </c>
      <c r="I380" s="74">
        <f t="shared" ref="I380:M380" si="441">SUM(I383,I389,I399,I406)</f>
        <v>754.49781881000001</v>
      </c>
      <c r="J380" s="74">
        <f t="shared" si="441"/>
        <v>789.22899552000001</v>
      </c>
      <c r="K380" s="74">
        <f t="shared" si="441"/>
        <v>826.79165253000008</v>
      </c>
      <c r="L380" s="74">
        <f t="shared" si="441"/>
        <v>784.05927410999993</v>
      </c>
      <c r="M380" s="74">
        <f t="shared" si="441"/>
        <v>757.86452027999997</v>
      </c>
      <c r="N380" s="10">
        <v>363</v>
      </c>
    </row>
    <row r="381" spans="1:14" ht="13.15" customHeight="1" x14ac:dyDescent="0.2">
      <c r="A381" s="9">
        <v>364</v>
      </c>
      <c r="B381" s="30" t="s">
        <v>11</v>
      </c>
      <c r="C381" s="74">
        <f>SUM(C384,C392,C402,C411)</f>
        <v>-3072.3086382300003</v>
      </c>
      <c r="D381" s="74">
        <f t="shared" ref="D381:G381" si="442">SUM(D384,D392,D402,D411)</f>
        <v>-740.98546664999992</v>
      </c>
      <c r="E381" s="74">
        <f t="shared" si="442"/>
        <v>-762.94478475999995</v>
      </c>
      <c r="F381" s="74">
        <f t="shared" si="442"/>
        <v>-739.99737714999992</v>
      </c>
      <c r="G381" s="74">
        <f t="shared" si="442"/>
        <v>-828.38100967000014</v>
      </c>
      <c r="H381" s="74">
        <f>SUM(H384,H392,H402,H411)</f>
        <v>-3046.1124362199994</v>
      </c>
      <c r="I381" s="74">
        <f t="shared" ref="I381:M381" si="443">SUM(I384,I392,I402,I411)</f>
        <v>-728.29287156999999</v>
      </c>
      <c r="J381" s="74">
        <f t="shared" si="443"/>
        <v>-765.95526667999991</v>
      </c>
      <c r="K381" s="74">
        <f t="shared" si="443"/>
        <v>-809.32776803999991</v>
      </c>
      <c r="L381" s="74">
        <f t="shared" si="443"/>
        <v>-742.53652993000003</v>
      </c>
      <c r="M381" s="74">
        <f t="shared" si="443"/>
        <v>-748.64847889999999</v>
      </c>
      <c r="N381" s="10">
        <v>364</v>
      </c>
    </row>
    <row r="382" spans="1:14" ht="13.5" customHeight="1" x14ac:dyDescent="0.2">
      <c r="A382" s="9">
        <v>365</v>
      </c>
      <c r="B382" s="34" t="s">
        <v>204</v>
      </c>
      <c r="C382" s="74">
        <f>SUM(C383,C384)</f>
        <v>35.044815399999997</v>
      </c>
      <c r="D382" s="72">
        <f t="shared" ref="D382:G382" si="444">SUM(D383,D384)</f>
        <v>11.532128120000001</v>
      </c>
      <c r="E382" s="72">
        <f t="shared" si="444"/>
        <v>8.9336003500000007</v>
      </c>
      <c r="F382" s="72">
        <f t="shared" si="444"/>
        <v>2.5571230799999998</v>
      </c>
      <c r="G382" s="72">
        <f t="shared" si="444"/>
        <v>12.021963849999999</v>
      </c>
      <c r="H382" s="74">
        <f>SUM(H383,H384)</f>
        <v>25.790711110000004</v>
      </c>
      <c r="I382" s="72">
        <f t="shared" ref="I382:M382" si="445">SUM(I383,I384)</f>
        <v>9.8805375399999988</v>
      </c>
      <c r="J382" s="72">
        <f t="shared" si="445"/>
        <v>5.1829835500000003</v>
      </c>
      <c r="K382" s="72">
        <f t="shared" si="445"/>
        <v>4.0650584800000003</v>
      </c>
      <c r="L382" s="72">
        <f t="shared" si="445"/>
        <v>6.662131539999999</v>
      </c>
      <c r="M382" s="72">
        <f t="shared" si="445"/>
        <v>5.0977504199999997</v>
      </c>
      <c r="N382" s="10">
        <v>365</v>
      </c>
    </row>
    <row r="383" spans="1:14" ht="13.15" customHeight="1" x14ac:dyDescent="0.2">
      <c r="A383" s="9">
        <v>366</v>
      </c>
      <c r="B383" s="30" t="s">
        <v>10</v>
      </c>
      <c r="C383" s="74">
        <f t="shared" ref="C383" si="446">SUM(D383,E383,F383,G383)</f>
        <v>45.036048609999995</v>
      </c>
      <c r="D383" s="70">
        <v>12.32704859</v>
      </c>
      <c r="E383" s="70">
        <v>9.6794819400000005</v>
      </c>
      <c r="F383" s="70">
        <v>6.4684055999999996</v>
      </c>
      <c r="G383" s="70">
        <v>16.561112479999998</v>
      </c>
      <c r="H383" s="74">
        <f t="shared" ref="H383" si="447">SUM(I383,J383,K383,L383)</f>
        <v>51.620815910000005</v>
      </c>
      <c r="I383" s="71">
        <v>15.22146532</v>
      </c>
      <c r="J383" s="71">
        <v>12.10084827</v>
      </c>
      <c r="K383" s="71">
        <v>10.88544806</v>
      </c>
      <c r="L383" s="71">
        <v>13.413054259999999</v>
      </c>
      <c r="M383" s="71">
        <v>10.46654953</v>
      </c>
      <c r="N383" s="10">
        <v>366</v>
      </c>
    </row>
    <row r="384" spans="1:14" ht="13.15" customHeight="1" x14ac:dyDescent="0.2">
      <c r="A384" s="9">
        <v>367</v>
      </c>
      <c r="B384" s="30" t="s">
        <v>11</v>
      </c>
      <c r="C384" s="74">
        <f>SUM(C385)</f>
        <v>-9.991233209999999</v>
      </c>
      <c r="D384" s="74">
        <f t="shared" ref="D384:M384" si="448">SUM(D385)</f>
        <v>-0.79492046999999999</v>
      </c>
      <c r="E384" s="74">
        <f t="shared" si="448"/>
        <v>-0.74588158999999998</v>
      </c>
      <c r="F384" s="74">
        <f t="shared" si="448"/>
        <v>-3.9112825199999999</v>
      </c>
      <c r="G384" s="74">
        <f t="shared" si="448"/>
        <v>-4.5391486299999997</v>
      </c>
      <c r="H384" s="74">
        <f>SUM(H385)</f>
        <v>-25.830104800000001</v>
      </c>
      <c r="I384" s="74">
        <f t="shared" si="448"/>
        <v>-5.3409277800000003</v>
      </c>
      <c r="J384" s="74">
        <f t="shared" si="448"/>
        <v>-6.9178647199999999</v>
      </c>
      <c r="K384" s="74">
        <f t="shared" si="448"/>
        <v>-6.8203895799999996</v>
      </c>
      <c r="L384" s="74">
        <f t="shared" si="448"/>
        <v>-6.7509227200000002</v>
      </c>
      <c r="M384" s="74">
        <f t="shared" si="448"/>
        <v>-5.3687991100000003</v>
      </c>
      <c r="N384" s="10">
        <v>367</v>
      </c>
    </row>
    <row r="385" spans="1:14" ht="13.15" customHeight="1" x14ac:dyDescent="0.2">
      <c r="A385" s="9">
        <v>368</v>
      </c>
      <c r="B385" s="35" t="s">
        <v>191</v>
      </c>
      <c r="C385" s="72">
        <f>SUM(C386,C387)</f>
        <v>-9.991233209999999</v>
      </c>
      <c r="D385" s="72">
        <f t="shared" ref="D385:G385" si="449">SUM(D386,D387)</f>
        <v>-0.79492046999999999</v>
      </c>
      <c r="E385" s="72">
        <f t="shared" si="449"/>
        <v>-0.74588158999999998</v>
      </c>
      <c r="F385" s="72">
        <f t="shared" si="449"/>
        <v>-3.9112825199999999</v>
      </c>
      <c r="G385" s="72">
        <f t="shared" si="449"/>
        <v>-4.5391486299999997</v>
      </c>
      <c r="H385" s="72">
        <f>SUM(H386,H387)</f>
        <v>-25.830104800000001</v>
      </c>
      <c r="I385" s="72">
        <f t="shared" ref="I385:M385" si="450">SUM(I386,I387)</f>
        <v>-5.3409277800000003</v>
      </c>
      <c r="J385" s="72">
        <f t="shared" si="450"/>
        <v>-6.9178647199999999</v>
      </c>
      <c r="K385" s="72">
        <f t="shared" si="450"/>
        <v>-6.8203895799999996</v>
      </c>
      <c r="L385" s="72">
        <f t="shared" si="450"/>
        <v>-6.7509227200000002</v>
      </c>
      <c r="M385" s="72">
        <f t="shared" si="450"/>
        <v>-5.3687991100000003</v>
      </c>
      <c r="N385" s="10">
        <v>368</v>
      </c>
    </row>
    <row r="386" spans="1:14" ht="13.15" customHeight="1" x14ac:dyDescent="0.2">
      <c r="A386" s="9">
        <v>369</v>
      </c>
      <c r="B386" s="43" t="s">
        <v>205</v>
      </c>
      <c r="C386" s="74">
        <f t="shared" ref="C386:C387" si="451">SUM(D386,E386,F386,G386)</f>
        <v>0</v>
      </c>
      <c r="D386" s="74">
        <v>0</v>
      </c>
      <c r="E386" s="74">
        <v>0</v>
      </c>
      <c r="F386" s="74">
        <v>0</v>
      </c>
      <c r="G386" s="74">
        <v>0</v>
      </c>
      <c r="H386" s="74">
        <f t="shared" ref="H386:H387" si="452">SUM(I386,J386,K386,L386)</f>
        <v>0</v>
      </c>
      <c r="I386" s="74">
        <v>0</v>
      </c>
      <c r="J386" s="74">
        <v>0</v>
      </c>
      <c r="K386" s="74">
        <v>0</v>
      </c>
      <c r="L386" s="74">
        <v>0</v>
      </c>
      <c r="M386" s="74">
        <v>0</v>
      </c>
      <c r="N386" s="10">
        <v>369</v>
      </c>
    </row>
    <row r="387" spans="1:14" ht="13.15" customHeight="1" x14ac:dyDescent="0.2">
      <c r="A387" s="9">
        <v>370</v>
      </c>
      <c r="B387" s="43" t="s">
        <v>206</v>
      </c>
      <c r="C387" s="74">
        <f t="shared" si="451"/>
        <v>-9.991233209999999</v>
      </c>
      <c r="D387" s="74">
        <v>-0.79492046999999999</v>
      </c>
      <c r="E387" s="74">
        <v>-0.74588158999999998</v>
      </c>
      <c r="F387" s="74">
        <v>-3.9112825199999999</v>
      </c>
      <c r="G387" s="74">
        <v>-4.5391486299999997</v>
      </c>
      <c r="H387" s="74">
        <f t="shared" si="452"/>
        <v>-25.830104800000001</v>
      </c>
      <c r="I387" s="74">
        <v>-5.3409277800000003</v>
      </c>
      <c r="J387" s="74">
        <v>-6.9178647199999999</v>
      </c>
      <c r="K387" s="74">
        <v>-6.8203895799999996</v>
      </c>
      <c r="L387" s="74">
        <v>-6.7509227200000002</v>
      </c>
      <c r="M387" s="74">
        <v>-5.3687991100000003</v>
      </c>
      <c r="N387" s="10">
        <v>370</v>
      </c>
    </row>
    <row r="388" spans="1:14" ht="13.5" customHeight="1" x14ac:dyDescent="0.2">
      <c r="A388" s="9">
        <v>371</v>
      </c>
      <c r="B388" s="34" t="s">
        <v>207</v>
      </c>
      <c r="C388" s="74">
        <f>SUM(C389,C392)</f>
        <v>-630.79694178999989</v>
      </c>
      <c r="D388" s="74">
        <f t="shared" ref="D388:G388" si="453">SUM(D389,D392)</f>
        <v>-145.21638005</v>
      </c>
      <c r="E388" s="74">
        <f t="shared" si="453"/>
        <v>-168.19849999999997</v>
      </c>
      <c r="F388" s="74">
        <f t="shared" si="453"/>
        <v>-146.52359999999999</v>
      </c>
      <c r="G388" s="74">
        <f t="shared" si="453"/>
        <v>-170.85846174000002</v>
      </c>
      <c r="H388" s="74">
        <f>SUM(H389,H392)</f>
        <v>-641.91771900999993</v>
      </c>
      <c r="I388" s="74">
        <f t="shared" ref="I388:M388" si="454">SUM(I389,I392)</f>
        <v>-146.36240000000001</v>
      </c>
      <c r="J388" s="74">
        <f t="shared" si="454"/>
        <v>-159.37039602999999</v>
      </c>
      <c r="K388" s="74">
        <f t="shared" si="454"/>
        <v>-188.9126</v>
      </c>
      <c r="L388" s="74">
        <f t="shared" si="454"/>
        <v>-147.27232298000001</v>
      </c>
      <c r="M388" s="74">
        <f t="shared" si="454"/>
        <v>-176.21907102</v>
      </c>
      <c r="N388" s="10">
        <v>371</v>
      </c>
    </row>
    <row r="389" spans="1:14" ht="13.15" customHeight="1" x14ac:dyDescent="0.2">
      <c r="A389" s="9">
        <v>372</v>
      </c>
      <c r="B389" s="30" t="s">
        <v>10</v>
      </c>
      <c r="C389" s="74">
        <f>SUM(C390,C391)</f>
        <v>0</v>
      </c>
      <c r="D389" s="72">
        <f t="shared" ref="D389:G389" si="455">SUM(D390,D391)</f>
        <v>0</v>
      </c>
      <c r="E389" s="72">
        <f t="shared" si="455"/>
        <v>0</v>
      </c>
      <c r="F389" s="72">
        <f t="shared" si="455"/>
        <v>0</v>
      </c>
      <c r="G389" s="72">
        <f t="shared" si="455"/>
        <v>0</v>
      </c>
      <c r="H389" s="74">
        <f>SUM(H390,H391)</f>
        <v>0</v>
      </c>
      <c r="I389" s="71">
        <f t="shared" ref="I389:M389" si="456">SUM(I390,I391)</f>
        <v>0</v>
      </c>
      <c r="J389" s="71">
        <f t="shared" si="456"/>
        <v>0</v>
      </c>
      <c r="K389" s="71">
        <f t="shared" si="456"/>
        <v>0</v>
      </c>
      <c r="L389" s="71">
        <f t="shared" si="456"/>
        <v>0</v>
      </c>
      <c r="M389" s="71">
        <f t="shared" si="456"/>
        <v>0</v>
      </c>
      <c r="N389" s="10">
        <v>372</v>
      </c>
    </row>
    <row r="390" spans="1:14" ht="13.15" customHeight="1" x14ac:dyDescent="0.2">
      <c r="A390" s="9">
        <v>373</v>
      </c>
      <c r="B390" s="35" t="s">
        <v>208</v>
      </c>
      <c r="C390" s="74">
        <f t="shared" ref="C390:C391" si="457">SUM(D390,E390,F390,G390)</f>
        <v>0</v>
      </c>
      <c r="D390" s="74">
        <v>0</v>
      </c>
      <c r="E390" s="74">
        <v>0</v>
      </c>
      <c r="F390" s="74">
        <v>0</v>
      </c>
      <c r="G390" s="74">
        <v>0</v>
      </c>
      <c r="H390" s="74">
        <f t="shared" ref="H390:H391" si="458">SUM(I390,J390,K390,L390)</f>
        <v>0</v>
      </c>
      <c r="I390" s="74">
        <v>0</v>
      </c>
      <c r="J390" s="74">
        <v>0</v>
      </c>
      <c r="K390" s="74">
        <v>0</v>
      </c>
      <c r="L390" s="74">
        <v>0</v>
      </c>
      <c r="M390" s="74">
        <v>0</v>
      </c>
      <c r="N390" s="10">
        <v>373</v>
      </c>
    </row>
    <row r="391" spans="1:14" ht="13.15" customHeight="1" x14ac:dyDescent="0.2">
      <c r="A391" s="9">
        <v>374</v>
      </c>
      <c r="B391" s="35" t="s">
        <v>209</v>
      </c>
      <c r="C391" s="74">
        <f t="shared" si="457"/>
        <v>0</v>
      </c>
      <c r="D391" s="74">
        <v>0</v>
      </c>
      <c r="E391" s="74">
        <v>0</v>
      </c>
      <c r="F391" s="74">
        <v>0</v>
      </c>
      <c r="G391" s="74">
        <v>0</v>
      </c>
      <c r="H391" s="74">
        <f t="shared" si="458"/>
        <v>0</v>
      </c>
      <c r="I391" s="74">
        <v>0</v>
      </c>
      <c r="J391" s="74">
        <v>0</v>
      </c>
      <c r="K391" s="74">
        <v>0</v>
      </c>
      <c r="L391" s="74">
        <v>0</v>
      </c>
      <c r="M391" s="74">
        <v>0</v>
      </c>
      <c r="N391" s="10">
        <v>374</v>
      </c>
    </row>
    <row r="392" spans="1:14" ht="13.15" customHeight="1" x14ac:dyDescent="0.2">
      <c r="A392" s="9">
        <v>375</v>
      </c>
      <c r="B392" s="30" t="s">
        <v>11</v>
      </c>
      <c r="C392" s="72">
        <f>SUM(C393,C394,C395,C396,C397)</f>
        <v>-630.79694178999989</v>
      </c>
      <c r="D392" s="72">
        <f t="shared" ref="D392:G392" si="459">SUM(D393,D394,D395,D396,D397)</f>
        <v>-145.21638005</v>
      </c>
      <c r="E392" s="72">
        <f t="shared" si="459"/>
        <v>-168.19849999999997</v>
      </c>
      <c r="F392" s="72">
        <f t="shared" si="459"/>
        <v>-146.52359999999999</v>
      </c>
      <c r="G392" s="72">
        <f t="shared" si="459"/>
        <v>-170.85846174000002</v>
      </c>
      <c r="H392" s="72">
        <f>SUM(H393,H394,H395,H396,H397)</f>
        <v>-641.91771900999993</v>
      </c>
      <c r="I392" s="72">
        <f t="shared" ref="I392:M392" si="460">SUM(I393,I394,I395,I396,I397)</f>
        <v>-146.36240000000001</v>
      </c>
      <c r="J392" s="72">
        <f t="shared" si="460"/>
        <v>-159.37039602999999</v>
      </c>
      <c r="K392" s="72">
        <f t="shared" si="460"/>
        <v>-188.9126</v>
      </c>
      <c r="L392" s="72">
        <f t="shared" si="460"/>
        <v>-147.27232298000001</v>
      </c>
      <c r="M392" s="72">
        <f t="shared" si="460"/>
        <v>-176.21907102</v>
      </c>
      <c r="N392" s="10">
        <v>375</v>
      </c>
    </row>
    <row r="393" spans="1:14" ht="13.15" customHeight="1" x14ac:dyDescent="0.2">
      <c r="A393" s="9">
        <v>376</v>
      </c>
      <c r="B393" s="35" t="s">
        <v>210</v>
      </c>
      <c r="C393" s="74">
        <f t="shared" ref="C393:C397" si="461">SUM(D393,E393,F393,G393)</f>
        <v>-626.19777208999994</v>
      </c>
      <c r="D393" s="71">
        <v>-144.44401035000001</v>
      </c>
      <c r="E393" s="71">
        <v>-166.25319999999999</v>
      </c>
      <c r="F393" s="71">
        <v>-146.26669999999999</v>
      </c>
      <c r="G393" s="71">
        <v>-169.23386174000001</v>
      </c>
      <c r="H393" s="74">
        <f t="shared" ref="H393:H397" si="462">SUM(I393,J393,K393,L393)</f>
        <v>-521.34153633999995</v>
      </c>
      <c r="I393" s="71">
        <v>-130.85830000000001</v>
      </c>
      <c r="J393" s="71">
        <v>-137.27007526</v>
      </c>
      <c r="K393" s="71">
        <v>-112.9695</v>
      </c>
      <c r="L393" s="71">
        <v>-140.24366108000001</v>
      </c>
      <c r="M393" s="71">
        <v>-115.19227945</v>
      </c>
      <c r="N393" s="10">
        <v>376</v>
      </c>
    </row>
    <row r="394" spans="1:14" ht="13.15" customHeight="1" x14ac:dyDescent="0.2">
      <c r="A394" s="9">
        <v>377</v>
      </c>
      <c r="B394" s="35" t="s">
        <v>211</v>
      </c>
      <c r="C394" s="74">
        <f t="shared" si="461"/>
        <v>-1.4675464599999999</v>
      </c>
      <c r="D394" s="71">
        <v>-0.28684646000000003</v>
      </c>
      <c r="E394" s="71">
        <v>-0.45600000000000002</v>
      </c>
      <c r="F394" s="71">
        <v>-0.25690000000000002</v>
      </c>
      <c r="G394" s="71">
        <v>-0.46779999999999999</v>
      </c>
      <c r="H394" s="74">
        <f t="shared" si="462"/>
        <v>-1.7774737900000002</v>
      </c>
      <c r="I394" s="71">
        <v>-0.33029999999999998</v>
      </c>
      <c r="J394" s="71">
        <v>-0.57732077000000004</v>
      </c>
      <c r="K394" s="71">
        <v>-0.32500000000000001</v>
      </c>
      <c r="L394" s="71">
        <v>-0.54485302000000002</v>
      </c>
      <c r="M394" s="71">
        <v>-0.33167984</v>
      </c>
      <c r="N394" s="10">
        <v>377</v>
      </c>
    </row>
    <row r="395" spans="1:14" ht="13.15" customHeight="1" x14ac:dyDescent="0.2">
      <c r="A395" s="9">
        <v>378</v>
      </c>
      <c r="B395" s="35" t="s">
        <v>212</v>
      </c>
      <c r="C395" s="74">
        <f t="shared" si="461"/>
        <v>-3.1316232400000001</v>
      </c>
      <c r="D395" s="71">
        <v>-0.48552324000000002</v>
      </c>
      <c r="E395" s="71">
        <v>-1.4893000000000001</v>
      </c>
      <c r="F395" s="71">
        <v>0</v>
      </c>
      <c r="G395" s="71">
        <v>-1.1568000000000001</v>
      </c>
      <c r="H395" s="74">
        <f t="shared" si="462"/>
        <v>-118.79870887999999</v>
      </c>
      <c r="I395" s="71">
        <v>-15.1738</v>
      </c>
      <c r="J395" s="71">
        <v>-21.523</v>
      </c>
      <c r="K395" s="71">
        <v>-75.618099999999998</v>
      </c>
      <c r="L395" s="71">
        <v>-6.4838088799999998</v>
      </c>
      <c r="M395" s="71">
        <v>-60.695111730000001</v>
      </c>
      <c r="N395" s="10">
        <v>378</v>
      </c>
    </row>
    <row r="396" spans="1:14" ht="13.15" customHeight="1" x14ac:dyDescent="0.2">
      <c r="A396" s="9">
        <v>379</v>
      </c>
      <c r="B396" s="35" t="s">
        <v>213</v>
      </c>
      <c r="C396" s="74">
        <f t="shared" si="461"/>
        <v>0</v>
      </c>
      <c r="D396" s="71">
        <v>0</v>
      </c>
      <c r="E396" s="71">
        <v>0</v>
      </c>
      <c r="F396" s="71">
        <v>0</v>
      </c>
      <c r="G396" s="71">
        <v>0</v>
      </c>
      <c r="H396" s="74">
        <f t="shared" si="462"/>
        <v>0</v>
      </c>
      <c r="I396" s="71">
        <v>0</v>
      </c>
      <c r="J396" s="71">
        <v>0</v>
      </c>
      <c r="K396" s="71">
        <v>0</v>
      </c>
      <c r="L396" s="71">
        <v>0</v>
      </c>
      <c r="M396" s="71">
        <v>0</v>
      </c>
      <c r="N396" s="10">
        <v>379</v>
      </c>
    </row>
    <row r="397" spans="1:14" ht="13.15" customHeight="1" x14ac:dyDescent="0.2">
      <c r="A397" s="9">
        <v>380</v>
      </c>
      <c r="B397" s="35" t="s">
        <v>214</v>
      </c>
      <c r="C397" s="74">
        <f t="shared" si="461"/>
        <v>0</v>
      </c>
      <c r="D397" s="71">
        <v>0</v>
      </c>
      <c r="E397" s="71">
        <v>0</v>
      </c>
      <c r="F397" s="71">
        <v>0</v>
      </c>
      <c r="G397" s="71">
        <v>0</v>
      </c>
      <c r="H397" s="74">
        <f t="shared" si="462"/>
        <v>0</v>
      </c>
      <c r="I397" s="71">
        <v>0</v>
      </c>
      <c r="J397" s="71">
        <v>0</v>
      </c>
      <c r="K397" s="71">
        <v>0</v>
      </c>
      <c r="L397" s="71">
        <v>0</v>
      </c>
      <c r="M397" s="71">
        <v>0</v>
      </c>
      <c r="N397" s="10">
        <v>380</v>
      </c>
    </row>
    <row r="398" spans="1:14" ht="13.5" customHeight="1" x14ac:dyDescent="0.2">
      <c r="A398" s="9">
        <v>381</v>
      </c>
      <c r="B398" s="34" t="s">
        <v>215</v>
      </c>
      <c r="C398" s="74">
        <f>SUM(C399,C402)</f>
        <v>552.85180195999965</v>
      </c>
      <c r="D398" s="74">
        <f t="shared" ref="D398:G398" si="463">SUM(D399,D402)</f>
        <v>127.64782016000004</v>
      </c>
      <c r="E398" s="74">
        <f t="shared" si="463"/>
        <v>142.16027331000009</v>
      </c>
      <c r="F398" s="74">
        <f t="shared" si="463"/>
        <v>152.71347798000011</v>
      </c>
      <c r="G398" s="74">
        <f t="shared" si="463"/>
        <v>130.33023050999998</v>
      </c>
      <c r="H398" s="74">
        <f>SUM(H399,H402)</f>
        <v>598.74421117000065</v>
      </c>
      <c r="I398" s="74">
        <f t="shared" ref="I398:M398" si="464">SUM(I399,I402)</f>
        <v>139.72724176999998</v>
      </c>
      <c r="J398" s="74">
        <f t="shared" si="464"/>
        <v>147.21463362999998</v>
      </c>
      <c r="K398" s="74">
        <f t="shared" si="464"/>
        <v>155.03031916000009</v>
      </c>
      <c r="L398" s="74">
        <f t="shared" si="464"/>
        <v>156.77201660999992</v>
      </c>
      <c r="M398" s="74">
        <f t="shared" si="464"/>
        <v>154.81465734999995</v>
      </c>
      <c r="N398" s="10">
        <v>381</v>
      </c>
    </row>
    <row r="399" spans="1:14" ht="13.15" customHeight="1" x14ac:dyDescent="0.2">
      <c r="A399" s="9">
        <v>382</v>
      </c>
      <c r="B399" s="30" t="s">
        <v>10</v>
      </c>
      <c r="C399" s="74">
        <f>SUM(C400,C401)</f>
        <v>2862.6856748599998</v>
      </c>
      <c r="D399" s="72">
        <f t="shared" ref="D399:G399" si="465">SUM(D400,D401)</f>
        <v>700.59075832999997</v>
      </c>
      <c r="E399" s="72">
        <f t="shared" si="465"/>
        <v>714.27180046000012</v>
      </c>
      <c r="F399" s="72">
        <f t="shared" si="465"/>
        <v>730.25171582000007</v>
      </c>
      <c r="G399" s="72">
        <f t="shared" si="465"/>
        <v>717.57140025000001</v>
      </c>
      <c r="H399" s="74">
        <f>SUM(H400,H401)</f>
        <v>2910.5003123800002</v>
      </c>
      <c r="I399" s="71">
        <f t="shared" ref="I399:M399" si="466">SUM(I400,I401)</f>
        <v>693.73804753000002</v>
      </c>
      <c r="J399" s="71">
        <f t="shared" si="466"/>
        <v>728.11377537999999</v>
      </c>
      <c r="K399" s="71">
        <f t="shared" si="466"/>
        <v>753.43822391000003</v>
      </c>
      <c r="L399" s="71">
        <f t="shared" si="466"/>
        <v>735.21026555999993</v>
      </c>
      <c r="M399" s="71">
        <f t="shared" si="466"/>
        <v>704.72218900999997</v>
      </c>
      <c r="N399" s="10">
        <v>382</v>
      </c>
    </row>
    <row r="400" spans="1:14" ht="13.15" customHeight="1" x14ac:dyDescent="0.2">
      <c r="A400" s="9">
        <v>383</v>
      </c>
      <c r="B400" s="35" t="s">
        <v>193</v>
      </c>
      <c r="C400" s="74">
        <f t="shared" ref="C400:C401" si="467">SUM(D400,E400,F400,G400)</f>
        <v>2158.2251744099999</v>
      </c>
      <c r="D400" s="74">
        <v>521.34457384999996</v>
      </c>
      <c r="E400" s="74">
        <v>537.64273935000006</v>
      </c>
      <c r="F400" s="74">
        <v>551.99459273000002</v>
      </c>
      <c r="G400" s="74">
        <v>547.24326847999998</v>
      </c>
      <c r="H400" s="74">
        <f t="shared" ref="H400:H401" si="468">SUM(I400,J400,K400,L400)</f>
        <v>2151.4554029400001</v>
      </c>
      <c r="I400" s="71">
        <v>530.56805294000003</v>
      </c>
      <c r="J400" s="71">
        <v>533.86008007999999</v>
      </c>
      <c r="K400" s="71">
        <v>549.60588209000002</v>
      </c>
      <c r="L400" s="71">
        <v>537.42138782999996</v>
      </c>
      <c r="M400" s="71">
        <v>505.16327820999999</v>
      </c>
      <c r="N400" s="10">
        <v>383</v>
      </c>
    </row>
    <row r="401" spans="1:14" ht="13.15" customHeight="1" x14ac:dyDescent="0.2">
      <c r="A401" s="9">
        <v>384</v>
      </c>
      <c r="B401" s="35" t="s">
        <v>194</v>
      </c>
      <c r="C401" s="74">
        <f t="shared" si="467"/>
        <v>704.46050045000004</v>
      </c>
      <c r="D401" s="74">
        <v>179.24618448000001</v>
      </c>
      <c r="E401" s="74">
        <v>176.62906111000001</v>
      </c>
      <c r="F401" s="74">
        <v>178.25712308999999</v>
      </c>
      <c r="G401" s="74">
        <v>170.32813177</v>
      </c>
      <c r="H401" s="74">
        <f t="shared" si="468"/>
        <v>759.04490943999997</v>
      </c>
      <c r="I401" s="71">
        <v>163.16999458999999</v>
      </c>
      <c r="J401" s="71">
        <v>194.2536953</v>
      </c>
      <c r="K401" s="71">
        <v>203.83234182000001</v>
      </c>
      <c r="L401" s="71">
        <v>197.78887773</v>
      </c>
      <c r="M401" s="71">
        <v>199.55891080000001</v>
      </c>
      <c r="N401" s="10">
        <v>384</v>
      </c>
    </row>
    <row r="402" spans="1:14" ht="13.15" customHeight="1" x14ac:dyDescent="0.2">
      <c r="A402" s="9">
        <v>385</v>
      </c>
      <c r="B402" s="30" t="s">
        <v>11</v>
      </c>
      <c r="C402" s="74">
        <f>SUM(C403,C404)</f>
        <v>-2309.8338729000002</v>
      </c>
      <c r="D402" s="72">
        <f t="shared" ref="D402:G402" si="469">SUM(D403,D404)</f>
        <v>-572.94293816999993</v>
      </c>
      <c r="E402" s="72">
        <f t="shared" si="469"/>
        <v>-572.11152715000003</v>
      </c>
      <c r="F402" s="72">
        <f t="shared" si="469"/>
        <v>-577.53823783999997</v>
      </c>
      <c r="G402" s="72">
        <f t="shared" si="469"/>
        <v>-587.24116974000003</v>
      </c>
      <c r="H402" s="74">
        <f>SUM(H403,H404)</f>
        <v>-2311.7561012099995</v>
      </c>
      <c r="I402" s="71">
        <f t="shared" ref="I402:M402" si="470">SUM(I403,I404)</f>
        <v>-554.01080576000004</v>
      </c>
      <c r="J402" s="71">
        <f t="shared" si="470"/>
        <v>-580.89914175000001</v>
      </c>
      <c r="K402" s="71">
        <f t="shared" si="470"/>
        <v>-598.40790474999994</v>
      </c>
      <c r="L402" s="71">
        <f t="shared" si="470"/>
        <v>-578.43824895</v>
      </c>
      <c r="M402" s="71">
        <f t="shared" si="470"/>
        <v>-549.90753166000002</v>
      </c>
      <c r="N402" s="10">
        <v>385</v>
      </c>
    </row>
    <row r="403" spans="1:14" ht="13.15" customHeight="1" x14ac:dyDescent="0.2">
      <c r="A403" s="9">
        <v>386</v>
      </c>
      <c r="B403" s="35" t="s">
        <v>195</v>
      </c>
      <c r="C403" s="74">
        <f t="shared" ref="C403:C404" si="471">SUM(D403,E403,F403,G403)</f>
        <v>-1851.89125792</v>
      </c>
      <c r="D403" s="73">
        <v>-456.91087021999999</v>
      </c>
      <c r="E403" s="73">
        <v>-460.43612237999997</v>
      </c>
      <c r="F403" s="73">
        <v>-461.65005624000003</v>
      </c>
      <c r="G403" s="73">
        <v>-472.89420908</v>
      </c>
      <c r="H403" s="74">
        <f t="shared" ref="H403:H404" si="472">SUM(I403,J403,K403,L403)</f>
        <v>-1774.4686762299998</v>
      </c>
      <c r="I403" s="73">
        <v>-444.07032799000001</v>
      </c>
      <c r="J403" s="73">
        <v>-441.18818682</v>
      </c>
      <c r="K403" s="73">
        <v>-452.82515332999998</v>
      </c>
      <c r="L403" s="73">
        <v>-436.38500808999999</v>
      </c>
      <c r="M403" s="73">
        <v>-406.66488226000001</v>
      </c>
      <c r="N403" s="10">
        <v>386</v>
      </c>
    </row>
    <row r="404" spans="1:14" ht="13.15" customHeight="1" x14ac:dyDescent="0.2">
      <c r="A404" s="9">
        <v>387</v>
      </c>
      <c r="B404" s="35" t="s">
        <v>196</v>
      </c>
      <c r="C404" s="74">
        <f t="shared" si="471"/>
        <v>-457.94261497999997</v>
      </c>
      <c r="D404" s="73">
        <v>-116.03206795</v>
      </c>
      <c r="E404" s="73">
        <v>-111.67540477</v>
      </c>
      <c r="F404" s="73">
        <v>-115.8881816</v>
      </c>
      <c r="G404" s="73">
        <v>-114.34696065999999</v>
      </c>
      <c r="H404" s="74">
        <f t="shared" si="472"/>
        <v>-537.28742497999997</v>
      </c>
      <c r="I404" s="73">
        <v>-109.94047777</v>
      </c>
      <c r="J404" s="73">
        <v>-139.71095493000001</v>
      </c>
      <c r="K404" s="73">
        <v>-145.58275141999999</v>
      </c>
      <c r="L404" s="73">
        <v>-142.05324085999999</v>
      </c>
      <c r="M404" s="73">
        <v>-143.2426494</v>
      </c>
      <c r="N404" s="10">
        <v>387</v>
      </c>
    </row>
    <row r="405" spans="1:14" ht="13.5" customHeight="1" x14ac:dyDescent="0.2">
      <c r="A405" s="9">
        <v>388</v>
      </c>
      <c r="B405" s="34" t="s">
        <v>216</v>
      </c>
      <c r="C405" s="74">
        <f>SUM(C406,C411)</f>
        <v>49.926703540000005</v>
      </c>
      <c r="D405" s="74">
        <f t="shared" ref="D405:G405" si="473">SUM(D406,D411)</f>
        <v>37.593801009999993</v>
      </c>
      <c r="E405" s="74">
        <f t="shared" si="473"/>
        <v>29.653030290000004</v>
      </c>
      <c r="F405" s="74">
        <f t="shared" si="473"/>
        <v>30.508449219999999</v>
      </c>
      <c r="G405" s="74">
        <f t="shared" si="473"/>
        <v>-47.828576979999994</v>
      </c>
      <c r="H405" s="74">
        <f>SUM(H406,H411)</f>
        <v>125.84810147999997</v>
      </c>
      <c r="I405" s="74">
        <f t="shared" ref="I405:M405" si="474">SUM(I406,I411)</f>
        <v>22.959567930000002</v>
      </c>
      <c r="J405" s="74">
        <f t="shared" si="474"/>
        <v>30.246507690000008</v>
      </c>
      <c r="K405" s="74">
        <f t="shared" si="474"/>
        <v>47.28110685</v>
      </c>
      <c r="L405" s="74">
        <f t="shared" si="474"/>
        <v>25.360919010000003</v>
      </c>
      <c r="M405" s="74">
        <f t="shared" si="474"/>
        <v>25.52270463</v>
      </c>
      <c r="N405" s="10">
        <v>388</v>
      </c>
    </row>
    <row r="406" spans="1:14" ht="13.15" customHeight="1" x14ac:dyDescent="0.2">
      <c r="A406" s="9">
        <v>389</v>
      </c>
      <c r="B406" s="30" t="s">
        <v>10</v>
      </c>
      <c r="C406" s="72">
        <f>SUM(C407,C408,C409,C410)</f>
        <v>171.61329387000001</v>
      </c>
      <c r="D406" s="72">
        <f t="shared" ref="D406:G406" si="475">SUM(D407,D408,D409,D410)</f>
        <v>59.625028969999995</v>
      </c>
      <c r="E406" s="72">
        <f t="shared" si="475"/>
        <v>51.541906310000002</v>
      </c>
      <c r="F406" s="72">
        <f t="shared" si="475"/>
        <v>42.532706009999998</v>
      </c>
      <c r="G406" s="72">
        <f t="shared" si="475"/>
        <v>17.913652580000001</v>
      </c>
      <c r="H406" s="72">
        <f>SUM(H407,H408,H409,H410)</f>
        <v>192.45661267999998</v>
      </c>
      <c r="I406" s="72">
        <f t="shared" ref="I406:M406" si="476">SUM(I407,I408,I409,I410)</f>
        <v>45.538305960000002</v>
      </c>
      <c r="J406" s="72">
        <f t="shared" si="476"/>
        <v>49.014371870000005</v>
      </c>
      <c r="K406" s="72">
        <f t="shared" si="476"/>
        <v>62.467980560000001</v>
      </c>
      <c r="L406" s="72">
        <f t="shared" si="476"/>
        <v>35.435954290000005</v>
      </c>
      <c r="M406" s="72">
        <f t="shared" si="476"/>
        <v>42.675781739999998</v>
      </c>
      <c r="N406" s="10">
        <v>389</v>
      </c>
    </row>
    <row r="407" spans="1:14" ht="13.15" customHeight="1" x14ac:dyDescent="0.2">
      <c r="A407" s="9">
        <v>390</v>
      </c>
      <c r="B407" s="35" t="s">
        <v>217</v>
      </c>
      <c r="C407" s="74">
        <f t="shared" ref="C407:C410" si="477">SUM(D407,E407,F407,G407)</f>
        <v>94.812696730000013</v>
      </c>
      <c r="D407" s="70">
        <v>33.15716587</v>
      </c>
      <c r="E407" s="70">
        <v>21.318285020000001</v>
      </c>
      <c r="F407" s="70">
        <v>25.812560609999998</v>
      </c>
      <c r="G407" s="70">
        <v>14.524685229999999</v>
      </c>
      <c r="H407" s="74">
        <f t="shared" ref="H407:H410" si="478">SUM(I407,J407,K407,L407)</f>
        <v>95.743869679999989</v>
      </c>
      <c r="I407" s="71">
        <v>29.18593504</v>
      </c>
      <c r="J407" s="71">
        <v>19.044940530000002</v>
      </c>
      <c r="K407" s="71">
        <v>16.763191710000001</v>
      </c>
      <c r="L407" s="71">
        <v>30.7498024</v>
      </c>
      <c r="M407" s="71">
        <v>23.39992092</v>
      </c>
      <c r="N407" s="10">
        <v>390</v>
      </c>
    </row>
    <row r="408" spans="1:14" ht="13.15" customHeight="1" x14ac:dyDescent="0.2">
      <c r="A408" s="9">
        <v>391</v>
      </c>
      <c r="B408" s="35" t="s">
        <v>218</v>
      </c>
      <c r="C408" s="74">
        <f t="shared" si="477"/>
        <v>75.896607240000009</v>
      </c>
      <c r="D408" s="70">
        <v>25.579801209999999</v>
      </c>
      <c r="E408" s="70">
        <v>30.056759670000002</v>
      </c>
      <c r="F408" s="70">
        <v>16.795250979999999</v>
      </c>
      <c r="G408" s="70">
        <v>3.46479538</v>
      </c>
      <c r="H408" s="74">
        <f t="shared" si="478"/>
        <v>96.120756439999994</v>
      </c>
      <c r="I408" s="71">
        <v>15.90552291</v>
      </c>
      <c r="J408" s="71">
        <v>29.967455569999998</v>
      </c>
      <c r="K408" s="71">
        <v>45.567487319999998</v>
      </c>
      <c r="L408" s="71">
        <v>4.6802906399999999</v>
      </c>
      <c r="M408" s="71">
        <v>18.680811460000001</v>
      </c>
      <c r="N408" s="10">
        <v>391</v>
      </c>
    </row>
    <row r="409" spans="1:14" ht="13.15" customHeight="1" x14ac:dyDescent="0.2">
      <c r="A409" s="9">
        <v>392</v>
      </c>
      <c r="B409" s="35" t="s">
        <v>219</v>
      </c>
      <c r="C409" s="74">
        <f t="shared" si="477"/>
        <v>0.88939498999999977</v>
      </c>
      <c r="D409" s="70">
        <v>0.87389620999999995</v>
      </c>
      <c r="E409" s="70">
        <v>0.16671996</v>
      </c>
      <c r="F409" s="70">
        <v>-7.524865E-2</v>
      </c>
      <c r="G409" s="70">
        <v>-7.5972529999999996E-2</v>
      </c>
      <c r="H409" s="74">
        <f t="shared" si="478"/>
        <v>0.58822726999999997</v>
      </c>
      <c r="I409" s="71">
        <v>0.44319927999999997</v>
      </c>
      <c r="J409" s="71">
        <v>1.93928E-3</v>
      </c>
      <c r="K409" s="71">
        <v>0.13726468</v>
      </c>
      <c r="L409" s="71">
        <v>5.82403E-3</v>
      </c>
      <c r="M409" s="71">
        <v>0.59410954000000005</v>
      </c>
      <c r="N409" s="10">
        <v>392</v>
      </c>
    </row>
    <row r="410" spans="1:14" ht="13.15" customHeight="1" x14ac:dyDescent="0.2">
      <c r="A410" s="9">
        <v>393</v>
      </c>
      <c r="B410" s="35" t="s">
        <v>220</v>
      </c>
      <c r="C410" s="74">
        <f t="shared" si="477"/>
        <v>1.4594910000000001E-2</v>
      </c>
      <c r="D410" s="70">
        <v>1.416568E-2</v>
      </c>
      <c r="E410" s="70">
        <v>1.4166E-4</v>
      </c>
      <c r="F410" s="70">
        <v>1.4307E-4</v>
      </c>
      <c r="G410" s="70">
        <v>1.4449999999999999E-4</v>
      </c>
      <c r="H410" s="74">
        <f t="shared" si="478"/>
        <v>3.7592900000000006E-3</v>
      </c>
      <c r="I410" s="71">
        <v>3.6487300000000002E-3</v>
      </c>
      <c r="J410" s="71">
        <v>3.6489999999999998E-5</v>
      </c>
      <c r="K410" s="71">
        <v>3.6850000000000001E-5</v>
      </c>
      <c r="L410" s="71">
        <v>3.7219999999999999E-5</v>
      </c>
      <c r="M410" s="71">
        <v>9.3981999999999996E-4</v>
      </c>
      <c r="N410" s="10">
        <v>393</v>
      </c>
    </row>
    <row r="411" spans="1:14" ht="13.15" customHeight="1" x14ac:dyDescent="0.2">
      <c r="A411" s="9">
        <v>394</v>
      </c>
      <c r="B411" s="30" t="s">
        <v>11</v>
      </c>
      <c r="C411" s="74">
        <f>SUM(C412,C418,C419,C420,C421)</f>
        <v>-121.68659033</v>
      </c>
      <c r="D411" s="74">
        <f t="shared" ref="D411:G411" si="479">SUM(D412,D418,D419,D420,D421)</f>
        <v>-22.031227960000002</v>
      </c>
      <c r="E411" s="74">
        <f t="shared" si="479"/>
        <v>-21.888876019999998</v>
      </c>
      <c r="F411" s="74">
        <f t="shared" si="479"/>
        <v>-12.024256789999999</v>
      </c>
      <c r="G411" s="74">
        <f t="shared" si="479"/>
        <v>-65.742229559999998</v>
      </c>
      <c r="H411" s="74">
        <f>SUM(H412,H418,H419,H420,H421)</f>
        <v>-66.608511200000009</v>
      </c>
      <c r="I411" s="74">
        <f t="shared" ref="I411:M411" si="480">SUM(I412,I418,I419,I420,I421)</f>
        <v>-22.57873803</v>
      </c>
      <c r="J411" s="74">
        <f t="shared" si="480"/>
        <v>-18.767864179999997</v>
      </c>
      <c r="K411" s="74">
        <f t="shared" si="480"/>
        <v>-15.18687371</v>
      </c>
      <c r="L411" s="74">
        <f t="shared" si="480"/>
        <v>-10.07503528</v>
      </c>
      <c r="M411" s="74">
        <f t="shared" si="480"/>
        <v>-17.153077109999998</v>
      </c>
      <c r="N411" s="10">
        <v>394</v>
      </c>
    </row>
    <row r="412" spans="1:14" ht="13.15" customHeight="1" x14ac:dyDescent="0.2">
      <c r="A412" s="9">
        <v>395</v>
      </c>
      <c r="B412" s="35" t="s">
        <v>393</v>
      </c>
      <c r="C412" s="72">
        <f>SUM(C413,C414,C415,C416,C417)</f>
        <v>-0.35289999999999999</v>
      </c>
      <c r="D412" s="72">
        <f t="shared" ref="D412:G412" si="481">SUM(D413,D414,D415,D416,D417)</f>
        <v>0</v>
      </c>
      <c r="E412" s="72">
        <f t="shared" si="481"/>
        <v>-0.18679999999999999</v>
      </c>
      <c r="F412" s="72">
        <f t="shared" si="481"/>
        <v>0</v>
      </c>
      <c r="G412" s="72">
        <f t="shared" si="481"/>
        <v>-0.1661</v>
      </c>
      <c r="H412" s="72">
        <f>SUM(H413,H414,H415,H416,H417)</f>
        <v>-0.2487</v>
      </c>
      <c r="I412" s="72">
        <f t="shared" ref="I412:M412" si="482">SUM(I413,I414,I415,I416,I417)</f>
        <v>0</v>
      </c>
      <c r="J412" s="72">
        <f t="shared" si="482"/>
        <v>-0.14360000000000001</v>
      </c>
      <c r="K412" s="72">
        <f t="shared" si="482"/>
        <v>0</v>
      </c>
      <c r="L412" s="72">
        <f t="shared" si="482"/>
        <v>-0.1051</v>
      </c>
      <c r="M412" s="72">
        <f t="shared" si="482"/>
        <v>0</v>
      </c>
      <c r="N412" s="10">
        <v>395</v>
      </c>
    </row>
    <row r="413" spans="1:14" ht="13.15" customHeight="1" x14ac:dyDescent="0.2">
      <c r="A413" s="9">
        <v>396</v>
      </c>
      <c r="B413" s="43" t="s">
        <v>210</v>
      </c>
      <c r="C413" s="74">
        <f t="shared" ref="C413:C421" si="483">SUM(D413,E413,F413,G413)</f>
        <v>-0.35289999999999999</v>
      </c>
      <c r="D413" s="70">
        <v>0</v>
      </c>
      <c r="E413" s="70">
        <v>-0.18679999999999999</v>
      </c>
      <c r="F413" s="70">
        <v>0</v>
      </c>
      <c r="G413" s="70">
        <v>-0.1661</v>
      </c>
      <c r="H413" s="74">
        <f t="shared" ref="H413:H421" si="484">SUM(I413,J413,K413,L413)</f>
        <v>-0.2487</v>
      </c>
      <c r="I413" s="71">
        <v>0</v>
      </c>
      <c r="J413" s="71">
        <v>-0.14360000000000001</v>
      </c>
      <c r="K413" s="71">
        <v>0</v>
      </c>
      <c r="L413" s="71">
        <v>-0.1051</v>
      </c>
      <c r="M413" s="71">
        <v>0</v>
      </c>
      <c r="N413" s="10">
        <v>396</v>
      </c>
    </row>
    <row r="414" spans="1:14" ht="13.15" customHeight="1" x14ac:dyDescent="0.2">
      <c r="A414" s="9">
        <v>397</v>
      </c>
      <c r="B414" s="43" t="s">
        <v>211</v>
      </c>
      <c r="C414" s="74">
        <f t="shared" si="483"/>
        <v>0</v>
      </c>
      <c r="D414" s="70">
        <v>0</v>
      </c>
      <c r="E414" s="70">
        <v>0</v>
      </c>
      <c r="F414" s="70">
        <v>0</v>
      </c>
      <c r="G414" s="70">
        <v>0</v>
      </c>
      <c r="H414" s="74">
        <f t="shared" si="484"/>
        <v>0</v>
      </c>
      <c r="I414" s="71">
        <v>0</v>
      </c>
      <c r="J414" s="71">
        <v>0</v>
      </c>
      <c r="K414" s="71">
        <v>0</v>
      </c>
      <c r="L414" s="71">
        <v>0</v>
      </c>
      <c r="M414" s="71">
        <v>0</v>
      </c>
      <c r="N414" s="10">
        <v>397</v>
      </c>
    </row>
    <row r="415" spans="1:14" ht="13.15" customHeight="1" x14ac:dyDescent="0.2">
      <c r="A415" s="9">
        <v>398</v>
      </c>
      <c r="B415" s="43" t="s">
        <v>212</v>
      </c>
      <c r="C415" s="74">
        <f t="shared" si="483"/>
        <v>0</v>
      </c>
      <c r="D415" s="70">
        <v>0</v>
      </c>
      <c r="E415" s="70">
        <v>0</v>
      </c>
      <c r="F415" s="70">
        <v>0</v>
      </c>
      <c r="G415" s="70">
        <v>0</v>
      </c>
      <c r="H415" s="74">
        <f t="shared" si="484"/>
        <v>0</v>
      </c>
      <c r="I415" s="71">
        <v>0</v>
      </c>
      <c r="J415" s="71">
        <v>0</v>
      </c>
      <c r="K415" s="71">
        <v>0</v>
      </c>
      <c r="L415" s="71">
        <v>0</v>
      </c>
      <c r="M415" s="71">
        <v>0</v>
      </c>
      <c r="N415" s="10">
        <v>398</v>
      </c>
    </row>
    <row r="416" spans="1:14" ht="13.15" customHeight="1" x14ac:dyDescent="0.2">
      <c r="A416" s="9">
        <v>399</v>
      </c>
      <c r="B416" s="43" t="s">
        <v>213</v>
      </c>
      <c r="C416" s="74">
        <f t="shared" si="483"/>
        <v>0</v>
      </c>
      <c r="D416" s="70">
        <v>0</v>
      </c>
      <c r="E416" s="70">
        <v>0</v>
      </c>
      <c r="F416" s="70">
        <v>0</v>
      </c>
      <c r="G416" s="70">
        <v>0</v>
      </c>
      <c r="H416" s="74">
        <f t="shared" si="484"/>
        <v>0</v>
      </c>
      <c r="I416" s="71">
        <v>0</v>
      </c>
      <c r="J416" s="71">
        <v>0</v>
      </c>
      <c r="K416" s="71">
        <v>0</v>
      </c>
      <c r="L416" s="71">
        <v>0</v>
      </c>
      <c r="M416" s="71">
        <v>0</v>
      </c>
      <c r="N416" s="10">
        <v>399</v>
      </c>
    </row>
    <row r="417" spans="1:14" ht="13.15" customHeight="1" x14ac:dyDescent="0.2">
      <c r="A417" s="9">
        <v>400</v>
      </c>
      <c r="B417" s="43" t="s">
        <v>214</v>
      </c>
      <c r="C417" s="74">
        <f t="shared" si="483"/>
        <v>0</v>
      </c>
      <c r="D417" s="70">
        <v>0</v>
      </c>
      <c r="E417" s="70">
        <v>0</v>
      </c>
      <c r="F417" s="70">
        <v>0</v>
      </c>
      <c r="G417" s="70">
        <v>0</v>
      </c>
      <c r="H417" s="74">
        <f t="shared" si="484"/>
        <v>0</v>
      </c>
      <c r="I417" s="71">
        <v>0</v>
      </c>
      <c r="J417" s="71">
        <v>0</v>
      </c>
      <c r="K417" s="71">
        <v>0</v>
      </c>
      <c r="L417" s="71">
        <v>0</v>
      </c>
      <c r="M417" s="71">
        <v>0</v>
      </c>
      <c r="N417" s="10">
        <v>400</v>
      </c>
    </row>
    <row r="418" spans="1:14" ht="13.15" customHeight="1" x14ac:dyDescent="0.2">
      <c r="A418" s="9">
        <v>401</v>
      </c>
      <c r="B418" s="35" t="s">
        <v>221</v>
      </c>
      <c r="C418" s="74">
        <f t="shared" si="483"/>
        <v>-74.72267051</v>
      </c>
      <c r="D418" s="70">
        <v>-6.4129996399999998</v>
      </c>
      <c r="E418" s="70">
        <v>-1.1453092300000001</v>
      </c>
      <c r="F418" s="70">
        <v>-10.527264750000001</v>
      </c>
      <c r="G418" s="70">
        <v>-56.637096890000002</v>
      </c>
      <c r="H418" s="74">
        <f t="shared" si="484"/>
        <v>-26.0226355</v>
      </c>
      <c r="I418" s="71">
        <v>-10.713670280000001</v>
      </c>
      <c r="J418" s="71">
        <v>-8.3207472199999994</v>
      </c>
      <c r="K418" s="71">
        <v>-5.85506745</v>
      </c>
      <c r="L418" s="71">
        <v>-1.1331505500000001</v>
      </c>
      <c r="M418" s="71">
        <v>-6.7963866399999997</v>
      </c>
      <c r="N418" s="10">
        <v>401</v>
      </c>
    </row>
    <row r="419" spans="1:14" ht="13.15" customHeight="1" x14ac:dyDescent="0.2">
      <c r="A419" s="9">
        <v>402</v>
      </c>
      <c r="B419" s="35" t="s">
        <v>222</v>
      </c>
      <c r="C419" s="74">
        <f t="shared" si="483"/>
        <v>0</v>
      </c>
      <c r="D419" s="70">
        <v>0</v>
      </c>
      <c r="E419" s="70">
        <v>0</v>
      </c>
      <c r="F419" s="70">
        <v>0</v>
      </c>
      <c r="G419" s="70">
        <v>0</v>
      </c>
      <c r="H419" s="74">
        <f t="shared" si="484"/>
        <v>0</v>
      </c>
      <c r="I419" s="71">
        <v>0</v>
      </c>
      <c r="J419" s="71">
        <v>0</v>
      </c>
      <c r="K419" s="71">
        <v>0</v>
      </c>
      <c r="L419" s="71">
        <v>0</v>
      </c>
      <c r="M419" s="71">
        <v>0</v>
      </c>
      <c r="N419" s="10">
        <v>402</v>
      </c>
    </row>
    <row r="420" spans="1:14" ht="13.15" customHeight="1" x14ac:dyDescent="0.2">
      <c r="A420" s="9">
        <v>403</v>
      </c>
      <c r="B420" s="35" t="s">
        <v>223</v>
      </c>
      <c r="C420" s="74">
        <f t="shared" si="483"/>
        <v>-4.450170169999998</v>
      </c>
      <c r="D420" s="70">
        <v>-3.8019710600000001</v>
      </c>
      <c r="E420" s="70">
        <v>-11.029547709999999</v>
      </c>
      <c r="F420" s="70">
        <v>9.1178004900000005</v>
      </c>
      <c r="G420" s="70">
        <v>1.2635481099999999</v>
      </c>
      <c r="H420" s="74">
        <f t="shared" si="484"/>
        <v>-2.6932117999999998</v>
      </c>
      <c r="I420" s="71">
        <v>-1.9560563200000001</v>
      </c>
      <c r="J420" s="71">
        <v>-0.68883187000000001</v>
      </c>
      <c r="K420" s="71">
        <v>-2.1658150000000001E-2</v>
      </c>
      <c r="L420" s="71">
        <v>-2.6665459999999998E-2</v>
      </c>
      <c r="M420" s="71">
        <v>-2.7201439299999999</v>
      </c>
      <c r="N420" s="10">
        <v>403</v>
      </c>
    </row>
    <row r="421" spans="1:14" ht="13.15" customHeight="1" x14ac:dyDescent="0.2">
      <c r="A421" s="9">
        <v>404</v>
      </c>
      <c r="B421" s="35" t="s">
        <v>224</v>
      </c>
      <c r="C421" s="74">
        <f t="shared" si="483"/>
        <v>-42.160849650000003</v>
      </c>
      <c r="D421" s="70">
        <v>-11.81625726</v>
      </c>
      <c r="E421" s="70">
        <v>-9.5272190800000001</v>
      </c>
      <c r="F421" s="70">
        <v>-10.614792529999999</v>
      </c>
      <c r="G421" s="70">
        <v>-10.20258078</v>
      </c>
      <c r="H421" s="74">
        <f t="shared" si="484"/>
        <v>-37.643963900000003</v>
      </c>
      <c r="I421" s="71">
        <v>-9.9090114299999996</v>
      </c>
      <c r="J421" s="71">
        <v>-9.61468509</v>
      </c>
      <c r="K421" s="71">
        <v>-9.3101481100000001</v>
      </c>
      <c r="L421" s="71">
        <v>-8.8101192699999995</v>
      </c>
      <c r="M421" s="71">
        <v>-7.6365465399999994</v>
      </c>
      <c r="N421" s="10">
        <v>404</v>
      </c>
    </row>
    <row r="422" spans="1:14" ht="13.7" customHeight="1" x14ac:dyDescent="0.2">
      <c r="A422" s="9">
        <v>405</v>
      </c>
      <c r="B422" s="28" t="s">
        <v>225</v>
      </c>
      <c r="C422" s="81">
        <f>SUM(C423,C424)</f>
        <v>-184.24622390999991</v>
      </c>
      <c r="D422" s="77">
        <f t="shared" ref="D422:G422" si="485">SUM(D423,D424)</f>
        <v>-19.994339300000007</v>
      </c>
      <c r="E422" s="77">
        <f t="shared" si="485"/>
        <v>-32.595130299999965</v>
      </c>
      <c r="F422" s="77">
        <f t="shared" si="485"/>
        <v>-56.912189159999969</v>
      </c>
      <c r="G422" s="77">
        <f t="shared" si="485"/>
        <v>-74.744565149999971</v>
      </c>
      <c r="H422" s="81">
        <f>SUM(H423,H424)</f>
        <v>-222.3265707600001</v>
      </c>
      <c r="I422" s="77">
        <f t="shared" ref="I422:M422" si="486">SUM(I423,I424)</f>
        <v>-32.045877190000027</v>
      </c>
      <c r="J422" s="77">
        <f t="shared" si="486"/>
        <v>-27.982627849999972</v>
      </c>
      <c r="K422" s="77">
        <f t="shared" si="486"/>
        <v>-63.935603589999971</v>
      </c>
      <c r="L422" s="77">
        <f t="shared" si="486"/>
        <v>-98.362462129999926</v>
      </c>
      <c r="M422" s="77">
        <f t="shared" si="486"/>
        <v>-3.8803738499999838</v>
      </c>
      <c r="N422" s="10">
        <v>405</v>
      </c>
    </row>
    <row r="423" spans="1:14" ht="12.95" customHeight="1" x14ac:dyDescent="0.2">
      <c r="A423" s="9">
        <v>406</v>
      </c>
      <c r="B423" s="30" t="s">
        <v>10</v>
      </c>
      <c r="C423" s="74">
        <f>SUM(C426,C434)</f>
        <v>879.73414121999997</v>
      </c>
      <c r="D423" s="74">
        <f t="shared" ref="D423:G423" si="487">SUM(D426,D434)</f>
        <v>175.95433788</v>
      </c>
      <c r="E423" s="74">
        <f t="shared" si="487"/>
        <v>213.50346722</v>
      </c>
      <c r="F423" s="74">
        <f t="shared" si="487"/>
        <v>218.52855733000001</v>
      </c>
      <c r="G423" s="74">
        <f t="shared" si="487"/>
        <v>271.74777878999998</v>
      </c>
      <c r="H423" s="74">
        <f>SUM(H426,H434)</f>
        <v>891.34675184000002</v>
      </c>
      <c r="I423" s="74">
        <f t="shared" ref="I423:M423" si="488">SUM(I426,I434)</f>
        <v>194.77748023999999</v>
      </c>
      <c r="J423" s="74">
        <f t="shared" si="488"/>
        <v>224.18950228</v>
      </c>
      <c r="K423" s="74">
        <f t="shared" si="488"/>
        <v>220.58485853999997</v>
      </c>
      <c r="L423" s="74">
        <f t="shared" si="488"/>
        <v>251.79491078000001</v>
      </c>
      <c r="M423" s="74">
        <f t="shared" si="488"/>
        <v>211.30564961000002</v>
      </c>
      <c r="N423" s="10">
        <v>406</v>
      </c>
    </row>
    <row r="424" spans="1:14" ht="12.95" customHeight="1" x14ac:dyDescent="0.2">
      <c r="A424" s="9">
        <v>407</v>
      </c>
      <c r="B424" s="30" t="s">
        <v>11</v>
      </c>
      <c r="C424" s="74">
        <f>SUM(C432,C435)</f>
        <v>-1063.9803651299999</v>
      </c>
      <c r="D424" s="74">
        <f t="shared" ref="D424:G424" si="489">SUM(D432,D435)</f>
        <v>-195.94867718</v>
      </c>
      <c r="E424" s="74">
        <f t="shared" si="489"/>
        <v>-246.09859751999997</v>
      </c>
      <c r="F424" s="74">
        <f t="shared" si="489"/>
        <v>-275.44074648999998</v>
      </c>
      <c r="G424" s="74">
        <f t="shared" si="489"/>
        <v>-346.49234393999996</v>
      </c>
      <c r="H424" s="74">
        <f>SUM(H432,H435)</f>
        <v>-1113.6733226000001</v>
      </c>
      <c r="I424" s="74">
        <f t="shared" ref="I424:M424" si="490">SUM(I432,I435)</f>
        <v>-226.82335743000002</v>
      </c>
      <c r="J424" s="74">
        <f t="shared" si="490"/>
        <v>-252.17213012999997</v>
      </c>
      <c r="K424" s="74">
        <f t="shared" si="490"/>
        <v>-284.52046212999994</v>
      </c>
      <c r="L424" s="74">
        <f t="shared" si="490"/>
        <v>-350.15737290999994</v>
      </c>
      <c r="M424" s="74">
        <f t="shared" si="490"/>
        <v>-215.18602346</v>
      </c>
      <c r="N424" s="10">
        <v>407</v>
      </c>
    </row>
    <row r="425" spans="1:14" ht="12.95" customHeight="1" x14ac:dyDescent="0.2">
      <c r="A425" s="9">
        <v>408</v>
      </c>
      <c r="B425" s="32" t="s">
        <v>226</v>
      </c>
      <c r="C425" s="78">
        <f>SUM(C426,C432)</f>
        <v>11.632883679999999</v>
      </c>
      <c r="D425" s="78">
        <f t="shared" ref="D425:G425" si="491">SUM(D426,D432)</f>
        <v>-1.0113916999999999</v>
      </c>
      <c r="E425" s="78">
        <f t="shared" si="491"/>
        <v>-1.43603463</v>
      </c>
      <c r="F425" s="78">
        <f t="shared" si="491"/>
        <v>-0.74072384000000024</v>
      </c>
      <c r="G425" s="78">
        <f t="shared" si="491"/>
        <v>14.821033849999999</v>
      </c>
      <c r="H425" s="78">
        <f>SUM(H426,H432)</f>
        <v>11.152349300000001</v>
      </c>
      <c r="I425" s="78">
        <f t="shared" ref="I425:M425" si="492">SUM(I426,I432)</f>
        <v>-1.8387773399999998</v>
      </c>
      <c r="J425" s="78">
        <f t="shared" si="492"/>
        <v>-1.51781465</v>
      </c>
      <c r="K425" s="78">
        <f t="shared" si="492"/>
        <v>-1.6011956000000001</v>
      </c>
      <c r="L425" s="78">
        <f t="shared" si="492"/>
        <v>16.11013689</v>
      </c>
      <c r="M425" s="78">
        <f t="shared" si="492"/>
        <v>8.7635384500000004</v>
      </c>
      <c r="N425" s="10">
        <v>408</v>
      </c>
    </row>
    <row r="426" spans="1:14" ht="12.95" customHeight="1" x14ac:dyDescent="0.2">
      <c r="A426" s="9">
        <v>409</v>
      </c>
      <c r="B426" s="30" t="s">
        <v>10</v>
      </c>
      <c r="C426" s="74">
        <f>SUM(C427,C428,C429)</f>
        <v>23.628953329999998</v>
      </c>
      <c r="D426" s="74">
        <f t="shared" ref="D426:G426" si="493">SUM(D427,D428,D429)</f>
        <v>2.0487307299999999</v>
      </c>
      <c r="E426" s="74">
        <f t="shared" si="493"/>
        <v>1.68529025</v>
      </c>
      <c r="F426" s="74">
        <f t="shared" si="493"/>
        <v>2.3135839499999999</v>
      </c>
      <c r="G426" s="74">
        <f t="shared" si="493"/>
        <v>17.5813484</v>
      </c>
      <c r="H426" s="74">
        <f>SUM(H427,H428,H429)</f>
        <v>22.428654780000002</v>
      </c>
      <c r="I426" s="74">
        <f t="shared" ref="I426:M426" si="494">SUM(I427,I428,I429)</f>
        <v>1.03773775</v>
      </c>
      <c r="J426" s="74">
        <f t="shared" si="494"/>
        <v>1.41623074</v>
      </c>
      <c r="K426" s="74">
        <f t="shared" si="494"/>
        <v>1.26985372</v>
      </c>
      <c r="L426" s="74">
        <f t="shared" si="494"/>
        <v>18.704832570000001</v>
      </c>
      <c r="M426" s="74">
        <f t="shared" si="494"/>
        <v>11.46746263</v>
      </c>
      <c r="N426" s="10">
        <v>409</v>
      </c>
    </row>
    <row r="427" spans="1:14" ht="12.95" customHeight="1" x14ac:dyDescent="0.2">
      <c r="A427" s="9">
        <v>410</v>
      </c>
      <c r="B427" s="33" t="s">
        <v>227</v>
      </c>
      <c r="C427" s="74">
        <f t="shared" ref="C427:C428" si="495">SUM(D427,E427,F427,G427)</f>
        <v>0</v>
      </c>
      <c r="D427" s="74">
        <v>0</v>
      </c>
      <c r="E427" s="74">
        <v>0</v>
      </c>
      <c r="F427" s="74">
        <v>0</v>
      </c>
      <c r="G427" s="74">
        <v>0</v>
      </c>
      <c r="H427" s="74">
        <f t="shared" ref="H427:H428" si="496">SUM(I427,J427,K427,L427)</f>
        <v>0</v>
      </c>
      <c r="I427" s="74">
        <v>0</v>
      </c>
      <c r="J427" s="74">
        <v>0</v>
      </c>
      <c r="K427" s="74">
        <v>0</v>
      </c>
      <c r="L427" s="74">
        <v>0</v>
      </c>
      <c r="M427" s="74">
        <v>0</v>
      </c>
      <c r="N427" s="10">
        <v>410</v>
      </c>
    </row>
    <row r="428" spans="1:14" ht="26.1" customHeight="1" x14ac:dyDescent="0.2">
      <c r="A428" s="9">
        <v>411</v>
      </c>
      <c r="B428" s="44" t="s">
        <v>19</v>
      </c>
      <c r="C428" s="74">
        <f t="shared" si="495"/>
        <v>0</v>
      </c>
      <c r="D428" s="74">
        <v>0</v>
      </c>
      <c r="E428" s="74">
        <v>0</v>
      </c>
      <c r="F428" s="74">
        <v>0</v>
      </c>
      <c r="G428" s="74">
        <v>0</v>
      </c>
      <c r="H428" s="74">
        <f t="shared" si="496"/>
        <v>0</v>
      </c>
      <c r="I428" s="74">
        <v>0</v>
      </c>
      <c r="J428" s="74">
        <v>0</v>
      </c>
      <c r="K428" s="74">
        <v>0</v>
      </c>
      <c r="L428" s="74">
        <v>0</v>
      </c>
      <c r="M428" s="74">
        <v>0</v>
      </c>
      <c r="N428" s="10">
        <v>411</v>
      </c>
    </row>
    <row r="429" spans="1:14" ht="12.95" customHeight="1" x14ac:dyDescent="0.2">
      <c r="A429" s="9">
        <v>412</v>
      </c>
      <c r="B429" s="33" t="s">
        <v>228</v>
      </c>
      <c r="C429" s="74">
        <f>SUM(C430,C431)</f>
        <v>23.628953329999998</v>
      </c>
      <c r="D429" s="74">
        <f t="shared" ref="D429:G429" si="497">SUM(D430,D431)</f>
        <v>2.0487307299999999</v>
      </c>
      <c r="E429" s="74">
        <f t="shared" si="497"/>
        <v>1.68529025</v>
      </c>
      <c r="F429" s="74">
        <f t="shared" si="497"/>
        <v>2.3135839499999999</v>
      </c>
      <c r="G429" s="74">
        <f t="shared" si="497"/>
        <v>17.5813484</v>
      </c>
      <c r="H429" s="74">
        <f>SUM(H430,H431)</f>
        <v>22.428654780000002</v>
      </c>
      <c r="I429" s="74">
        <f t="shared" ref="I429:M429" si="498">SUM(I430,I431)</f>
        <v>1.03773775</v>
      </c>
      <c r="J429" s="74">
        <f t="shared" si="498"/>
        <v>1.41623074</v>
      </c>
      <c r="K429" s="74">
        <f t="shared" si="498"/>
        <v>1.26985372</v>
      </c>
      <c r="L429" s="74">
        <f t="shared" si="498"/>
        <v>18.704832570000001</v>
      </c>
      <c r="M429" s="74">
        <f t="shared" si="498"/>
        <v>11.46746263</v>
      </c>
      <c r="N429" s="10">
        <v>412</v>
      </c>
    </row>
    <row r="430" spans="1:14" ht="26.1" customHeight="1" x14ac:dyDescent="0.2">
      <c r="A430" s="9">
        <v>413</v>
      </c>
      <c r="B430" s="45" t="s">
        <v>20</v>
      </c>
      <c r="C430" s="74">
        <f t="shared" ref="C430:C432" si="499">SUM(D430,E430,F430,G430)</f>
        <v>0.47399999999999998</v>
      </c>
      <c r="D430" s="70">
        <v>0.12</v>
      </c>
      <c r="E430" s="70">
        <v>0.12239999999999999</v>
      </c>
      <c r="F430" s="70">
        <v>0.1176</v>
      </c>
      <c r="G430" s="70">
        <v>0.114</v>
      </c>
      <c r="H430" s="74">
        <f t="shared" ref="H430:H432" si="500">SUM(I430,J430,K430,L430)</f>
        <v>0.44556000000000007</v>
      </c>
      <c r="I430" s="71">
        <v>0.1128</v>
      </c>
      <c r="J430" s="71">
        <v>0.11505600000000001</v>
      </c>
      <c r="K430" s="71">
        <v>0.110544</v>
      </c>
      <c r="L430" s="71">
        <v>0.10716000000000001</v>
      </c>
      <c r="M430" s="71">
        <v>0.106032</v>
      </c>
      <c r="N430" s="10">
        <v>413</v>
      </c>
    </row>
    <row r="431" spans="1:14" ht="12.95" customHeight="1" x14ac:dyDescent="0.2">
      <c r="A431" s="9">
        <v>414</v>
      </c>
      <c r="B431" s="39" t="s">
        <v>229</v>
      </c>
      <c r="C431" s="74">
        <f t="shared" si="499"/>
        <v>23.154953329999998</v>
      </c>
      <c r="D431" s="74">
        <v>1.9287307300000001</v>
      </c>
      <c r="E431" s="74">
        <v>1.5628902499999999</v>
      </c>
      <c r="F431" s="74">
        <v>2.19598395</v>
      </c>
      <c r="G431" s="74">
        <v>17.467348399999999</v>
      </c>
      <c r="H431" s="74">
        <f t="shared" si="500"/>
        <v>21.983094780000002</v>
      </c>
      <c r="I431" s="74">
        <v>0.92493775</v>
      </c>
      <c r="J431" s="74">
        <v>1.30117474</v>
      </c>
      <c r="K431" s="74">
        <v>1.15930972</v>
      </c>
      <c r="L431" s="74">
        <v>18.59767257</v>
      </c>
      <c r="M431" s="74">
        <v>11.361430629999999</v>
      </c>
      <c r="N431" s="10">
        <v>414</v>
      </c>
    </row>
    <row r="432" spans="1:14" ht="12.95" customHeight="1" x14ac:dyDescent="0.2">
      <c r="A432" s="9">
        <v>415</v>
      </c>
      <c r="B432" s="30" t="s">
        <v>11</v>
      </c>
      <c r="C432" s="74">
        <f t="shared" si="499"/>
        <v>-11.996069649999999</v>
      </c>
      <c r="D432" s="73">
        <v>-3.0601224299999998</v>
      </c>
      <c r="E432" s="73">
        <v>-3.12132488</v>
      </c>
      <c r="F432" s="73">
        <v>-3.0543077900000002</v>
      </c>
      <c r="G432" s="73">
        <v>-2.7603145499999999</v>
      </c>
      <c r="H432" s="74">
        <f t="shared" si="500"/>
        <v>-11.276305480000001</v>
      </c>
      <c r="I432" s="74">
        <v>-2.8765150899999998</v>
      </c>
      <c r="J432" s="74">
        <v>-2.9340453900000001</v>
      </c>
      <c r="K432" s="74">
        <v>-2.87104932</v>
      </c>
      <c r="L432" s="74">
        <v>-2.5946956800000001</v>
      </c>
      <c r="M432" s="74">
        <v>-2.70392418</v>
      </c>
      <c r="N432" s="10">
        <v>415</v>
      </c>
    </row>
    <row r="433" spans="1:15" ht="12.95" customHeight="1" x14ac:dyDescent="0.2">
      <c r="A433" s="9">
        <v>416</v>
      </c>
      <c r="B433" s="32" t="s">
        <v>230</v>
      </c>
      <c r="C433" s="78">
        <f>SUM(C434,C435)</f>
        <v>-195.87910758999988</v>
      </c>
      <c r="D433" s="87">
        <f t="shared" ref="D433:G433" si="501">SUM(D434,D435)</f>
        <v>-18.982947599999989</v>
      </c>
      <c r="E433" s="87">
        <f t="shared" si="501"/>
        <v>-31.159095669999971</v>
      </c>
      <c r="F433" s="87">
        <f t="shared" si="501"/>
        <v>-56.171465319999982</v>
      </c>
      <c r="G433" s="87">
        <f t="shared" si="501"/>
        <v>-89.565598999999992</v>
      </c>
      <c r="H433" s="78">
        <f>SUM(H434,H435)</f>
        <v>-233.47892006000006</v>
      </c>
      <c r="I433" s="87">
        <f t="shared" ref="I433:M433" si="502">SUM(I434,I435)</f>
        <v>-30.20709985000002</v>
      </c>
      <c r="J433" s="87">
        <f t="shared" si="502"/>
        <v>-26.46481319999998</v>
      </c>
      <c r="K433" s="87">
        <f t="shared" si="502"/>
        <v>-62.33440798999996</v>
      </c>
      <c r="L433" s="87">
        <f t="shared" si="502"/>
        <v>-114.47259901999996</v>
      </c>
      <c r="M433" s="87">
        <f t="shared" si="502"/>
        <v>-12.643912299999982</v>
      </c>
      <c r="N433" s="10">
        <v>416</v>
      </c>
    </row>
    <row r="434" spans="1:15" ht="12.95" customHeight="1" x14ac:dyDescent="0.2">
      <c r="A434" s="9">
        <v>417</v>
      </c>
      <c r="B434" s="30" t="s">
        <v>10</v>
      </c>
      <c r="C434" s="74">
        <f>SUM(C437,C440)</f>
        <v>856.10518789000002</v>
      </c>
      <c r="D434" s="74">
        <f t="shared" ref="D434:G434" si="503">SUM(D437,D440)</f>
        <v>173.90560715000001</v>
      </c>
      <c r="E434" s="74">
        <f t="shared" si="503"/>
        <v>211.81817697</v>
      </c>
      <c r="F434" s="74">
        <f t="shared" si="503"/>
        <v>216.21497338</v>
      </c>
      <c r="G434" s="74">
        <f t="shared" si="503"/>
        <v>254.16643038999999</v>
      </c>
      <c r="H434" s="74">
        <f>SUM(H437,H440)</f>
        <v>868.91809706000004</v>
      </c>
      <c r="I434" s="74">
        <f t="shared" ref="I434:M434" si="504">SUM(I437,I440)</f>
        <v>193.73974249</v>
      </c>
      <c r="J434" s="74">
        <f t="shared" si="504"/>
        <v>222.77327154</v>
      </c>
      <c r="K434" s="74">
        <f t="shared" si="504"/>
        <v>219.31500481999998</v>
      </c>
      <c r="L434" s="74">
        <f t="shared" si="504"/>
        <v>233.09007821</v>
      </c>
      <c r="M434" s="74">
        <f t="shared" si="504"/>
        <v>199.83818698000002</v>
      </c>
      <c r="N434" s="10">
        <v>417</v>
      </c>
    </row>
    <row r="435" spans="1:15" ht="12.95" customHeight="1" x14ac:dyDescent="0.2">
      <c r="A435" s="9">
        <v>418</v>
      </c>
      <c r="B435" s="30" t="s">
        <v>11</v>
      </c>
      <c r="C435" s="74">
        <f>SUM(C438,C442)</f>
        <v>-1051.9842954799999</v>
      </c>
      <c r="D435" s="74">
        <f t="shared" ref="D435:G435" si="505">SUM(D438,D442)</f>
        <v>-192.88855475</v>
      </c>
      <c r="E435" s="74">
        <f t="shared" si="505"/>
        <v>-242.97727263999997</v>
      </c>
      <c r="F435" s="74">
        <f t="shared" si="505"/>
        <v>-272.38643869999999</v>
      </c>
      <c r="G435" s="74">
        <f t="shared" si="505"/>
        <v>-343.73202938999998</v>
      </c>
      <c r="H435" s="74">
        <f>SUM(H438,H442)</f>
        <v>-1102.3970171200001</v>
      </c>
      <c r="I435" s="74">
        <f t="shared" ref="I435:M435" si="506">SUM(I438,I442)</f>
        <v>-223.94684234000002</v>
      </c>
      <c r="J435" s="74">
        <f t="shared" si="506"/>
        <v>-249.23808473999998</v>
      </c>
      <c r="K435" s="74">
        <f t="shared" si="506"/>
        <v>-281.64941280999994</v>
      </c>
      <c r="L435" s="74">
        <f t="shared" si="506"/>
        <v>-347.56267722999996</v>
      </c>
      <c r="M435" s="74">
        <f t="shared" si="506"/>
        <v>-212.48209928</v>
      </c>
      <c r="N435" s="10">
        <v>418</v>
      </c>
    </row>
    <row r="436" spans="1:15" ht="12.95" customHeight="1" x14ac:dyDescent="0.2">
      <c r="A436" s="9">
        <v>419</v>
      </c>
      <c r="B436" s="33" t="s">
        <v>231</v>
      </c>
      <c r="C436" s="74">
        <f>SUM(C437,C438)</f>
        <v>-125.10720545999993</v>
      </c>
      <c r="D436" s="70">
        <f t="shared" ref="D436:G436" si="507">SUM(D437,D438)</f>
        <v>-28.401068320000007</v>
      </c>
      <c r="E436" s="70">
        <f t="shared" si="507"/>
        <v>-30.377726569999993</v>
      </c>
      <c r="F436" s="70">
        <f t="shared" si="507"/>
        <v>-26.071356510000001</v>
      </c>
      <c r="G436" s="70">
        <f t="shared" si="507"/>
        <v>-40.257054060000002</v>
      </c>
      <c r="H436" s="74">
        <f>SUM(H437,H438)</f>
        <v>-45.779136990000097</v>
      </c>
      <c r="I436" s="71">
        <f t="shared" ref="I436:M436" si="508">SUM(I437,I438)</f>
        <v>-19.073000260000015</v>
      </c>
      <c r="J436" s="71">
        <f t="shared" si="508"/>
        <v>-6.8270516000000043</v>
      </c>
      <c r="K436" s="71">
        <f t="shared" si="508"/>
        <v>-2.3041434399999901</v>
      </c>
      <c r="L436" s="71">
        <f t="shared" si="508"/>
        <v>-17.574941690000003</v>
      </c>
      <c r="M436" s="71">
        <f t="shared" si="508"/>
        <v>-16.016171349999979</v>
      </c>
      <c r="N436" s="10">
        <v>419</v>
      </c>
    </row>
    <row r="437" spans="1:15" ht="12.95" customHeight="1" x14ac:dyDescent="0.2">
      <c r="A437" s="9">
        <v>420</v>
      </c>
      <c r="B437" s="30" t="s">
        <v>10</v>
      </c>
      <c r="C437" s="74">
        <f t="shared" ref="C437:C438" si="509">SUM(D437,E437,F437,G437)</f>
        <v>467.57727374000001</v>
      </c>
      <c r="D437" s="73">
        <v>112.00961465</v>
      </c>
      <c r="E437" s="73">
        <v>120.26902941</v>
      </c>
      <c r="F437" s="73">
        <v>115.97155128999999</v>
      </c>
      <c r="G437" s="73">
        <v>119.32707839</v>
      </c>
      <c r="H437" s="74">
        <f t="shared" ref="H437:H438" si="510">SUM(I437,J437,K437,L437)</f>
        <v>561.22290634000001</v>
      </c>
      <c r="I437" s="73">
        <v>136.36256213999999</v>
      </c>
      <c r="J437" s="73">
        <v>144.37323849000001</v>
      </c>
      <c r="K437" s="73">
        <v>138.4262277</v>
      </c>
      <c r="L437" s="73">
        <v>142.06087801000001</v>
      </c>
      <c r="M437" s="73">
        <v>141.02908454000001</v>
      </c>
      <c r="N437" s="10">
        <v>420</v>
      </c>
    </row>
    <row r="438" spans="1:15" ht="12.95" customHeight="1" x14ac:dyDescent="0.2">
      <c r="A438" s="9">
        <v>421</v>
      </c>
      <c r="B438" s="30" t="s">
        <v>11</v>
      </c>
      <c r="C438" s="74">
        <f t="shared" si="509"/>
        <v>-592.68447919999994</v>
      </c>
      <c r="D438" s="73">
        <v>-140.41068297000001</v>
      </c>
      <c r="E438" s="73">
        <v>-150.64675597999999</v>
      </c>
      <c r="F438" s="73">
        <v>-142.04290779999999</v>
      </c>
      <c r="G438" s="73">
        <v>-159.58413245</v>
      </c>
      <c r="H438" s="74">
        <f t="shared" si="510"/>
        <v>-607.00204333000011</v>
      </c>
      <c r="I438" s="73">
        <v>-155.43556240000001</v>
      </c>
      <c r="J438" s="73">
        <v>-151.20029009000001</v>
      </c>
      <c r="K438" s="73">
        <v>-140.73037113999999</v>
      </c>
      <c r="L438" s="73">
        <v>-159.63581970000001</v>
      </c>
      <c r="M438" s="73">
        <v>-157.04525588999999</v>
      </c>
      <c r="N438" s="10">
        <v>421</v>
      </c>
    </row>
    <row r="439" spans="1:15" ht="12.95" customHeight="1" x14ac:dyDescent="0.2">
      <c r="A439" s="9">
        <v>422</v>
      </c>
      <c r="B439" s="33" t="s">
        <v>232</v>
      </c>
      <c r="C439" s="74">
        <f>SUM(C440,C442)</f>
        <v>-70.771902129999944</v>
      </c>
      <c r="D439" s="74">
        <f t="shared" ref="D439:G439" si="511">SUM(D440,D442)</f>
        <v>9.4181207200000046</v>
      </c>
      <c r="E439" s="74">
        <f t="shared" si="511"/>
        <v>-0.78136909999999205</v>
      </c>
      <c r="F439" s="74">
        <f t="shared" si="511"/>
        <v>-30.100108809999995</v>
      </c>
      <c r="G439" s="74">
        <f t="shared" si="511"/>
        <v>-49.308544940000019</v>
      </c>
      <c r="H439" s="74">
        <f>SUM(H440,H442)</f>
        <v>-187.69978306999997</v>
      </c>
      <c r="I439" s="74">
        <f t="shared" ref="I439:M439" si="512">SUM(I440,I442)</f>
        <v>-11.134099590000005</v>
      </c>
      <c r="J439" s="74">
        <f t="shared" si="512"/>
        <v>-19.63776159999999</v>
      </c>
      <c r="K439" s="74">
        <f t="shared" si="512"/>
        <v>-60.030264549999998</v>
      </c>
      <c r="L439" s="74">
        <f t="shared" si="512"/>
        <v>-96.897657329999987</v>
      </c>
      <c r="M439" s="74">
        <f t="shared" si="512"/>
        <v>3.3722590500000038</v>
      </c>
      <c r="N439" s="10">
        <v>422</v>
      </c>
    </row>
    <row r="440" spans="1:15" ht="12.95" customHeight="1" x14ac:dyDescent="0.2">
      <c r="A440" s="9">
        <v>423</v>
      </c>
      <c r="B440" s="30" t="s">
        <v>10</v>
      </c>
      <c r="C440" s="74">
        <f>SUM(C441)</f>
        <v>388.52791415000002</v>
      </c>
      <c r="D440" s="74">
        <f t="shared" ref="D440:M440" si="513">SUM(D441)</f>
        <v>61.895992499999998</v>
      </c>
      <c r="E440" s="74">
        <f t="shared" si="513"/>
        <v>91.549147559999994</v>
      </c>
      <c r="F440" s="74">
        <f t="shared" si="513"/>
        <v>100.24342209</v>
      </c>
      <c r="G440" s="74">
        <f t="shared" si="513"/>
        <v>134.83935199999999</v>
      </c>
      <c r="H440" s="74">
        <f>SUM(H441)</f>
        <v>307.69519071999997</v>
      </c>
      <c r="I440" s="74">
        <f t="shared" si="513"/>
        <v>57.377180350000003</v>
      </c>
      <c r="J440" s="74">
        <f t="shared" si="513"/>
        <v>78.40003304999999</v>
      </c>
      <c r="K440" s="74">
        <f t="shared" si="513"/>
        <v>80.888777119999986</v>
      </c>
      <c r="L440" s="74">
        <f t="shared" si="513"/>
        <v>91.029200199999991</v>
      </c>
      <c r="M440" s="74">
        <f t="shared" si="513"/>
        <v>58.809102440000004</v>
      </c>
      <c r="N440" s="10">
        <v>423</v>
      </c>
    </row>
    <row r="441" spans="1:15" ht="12.95" customHeight="1" x14ac:dyDescent="0.2">
      <c r="A441" s="9">
        <v>424</v>
      </c>
      <c r="B441" s="39" t="s">
        <v>233</v>
      </c>
      <c r="C441" s="74">
        <f t="shared" ref="C441" si="514">SUM(D441,E441,F441,G441)</f>
        <v>388.52791415000002</v>
      </c>
      <c r="D441" s="71">
        <v>61.895992499999998</v>
      </c>
      <c r="E441" s="71">
        <v>91.549147559999994</v>
      </c>
      <c r="F441" s="71">
        <v>100.24342209</v>
      </c>
      <c r="G441" s="71">
        <v>134.83935199999999</v>
      </c>
      <c r="H441" s="74">
        <f t="shared" ref="H441" si="515">SUM(I441,J441,K441,L441)</f>
        <v>307.69519071999997</v>
      </c>
      <c r="I441" s="71">
        <v>57.377180350000003</v>
      </c>
      <c r="J441" s="71">
        <v>78.40003304999999</v>
      </c>
      <c r="K441" s="71">
        <v>80.888777119999986</v>
      </c>
      <c r="L441" s="71">
        <v>91.029200199999991</v>
      </c>
      <c r="M441" s="71">
        <v>58.809102440000004</v>
      </c>
      <c r="N441" s="10">
        <v>424</v>
      </c>
    </row>
    <row r="442" spans="1:15" ht="12.95" customHeight="1" x14ac:dyDescent="0.2">
      <c r="A442" s="9">
        <v>425</v>
      </c>
      <c r="B442" s="30" t="s">
        <v>11</v>
      </c>
      <c r="C442" s="72">
        <f>SUM(C443,C444,C445)</f>
        <v>-459.29981627999996</v>
      </c>
      <c r="D442" s="72">
        <f t="shared" ref="D442:G442" si="516">SUM(D443,D444,D445)</f>
        <v>-52.477871779999994</v>
      </c>
      <c r="E442" s="72">
        <f t="shared" si="516"/>
        <v>-92.330516659999986</v>
      </c>
      <c r="F442" s="72">
        <f t="shared" si="516"/>
        <v>-130.34353089999999</v>
      </c>
      <c r="G442" s="72">
        <f t="shared" si="516"/>
        <v>-184.14789694000001</v>
      </c>
      <c r="H442" s="72">
        <f>SUM(H443,H444,H445)</f>
        <v>-495.39497378999994</v>
      </c>
      <c r="I442" s="72">
        <f t="shared" ref="I442:M442" si="517">SUM(I443,I444,I445)</f>
        <v>-68.511279940000009</v>
      </c>
      <c r="J442" s="72">
        <f t="shared" si="517"/>
        <v>-98.037794649999981</v>
      </c>
      <c r="K442" s="72">
        <f t="shared" si="517"/>
        <v>-140.91904166999998</v>
      </c>
      <c r="L442" s="72">
        <f t="shared" si="517"/>
        <v>-187.92685752999998</v>
      </c>
      <c r="M442" s="72">
        <f t="shared" si="517"/>
        <v>-55.43684339</v>
      </c>
      <c r="N442" s="10">
        <v>425</v>
      </c>
    </row>
    <row r="443" spans="1:15" ht="12.95" customHeight="1" x14ac:dyDescent="0.2">
      <c r="A443" s="9">
        <v>426</v>
      </c>
      <c r="B443" s="39" t="s">
        <v>234</v>
      </c>
      <c r="C443" s="74">
        <f t="shared" ref="C443:C445" si="518">SUM(D443,E443,F443,G443)</f>
        <v>-24.132329999999996</v>
      </c>
      <c r="D443" s="71">
        <v>-7.40259</v>
      </c>
      <c r="E443" s="71">
        <v>-3.4424999999999999</v>
      </c>
      <c r="F443" s="71">
        <v>-5.2617599999999998</v>
      </c>
      <c r="G443" s="71">
        <v>-8.0254799999999999</v>
      </c>
      <c r="H443" s="74">
        <f t="shared" ref="H443:H445" si="519">SUM(I443,J443,K443,L443)</f>
        <v>-29.661389999999997</v>
      </c>
      <c r="I443" s="71">
        <v>-8.0295299999999994</v>
      </c>
      <c r="J443" s="71">
        <v>-7.5087000000000002</v>
      </c>
      <c r="K443" s="71">
        <v>-6.4994399999999999</v>
      </c>
      <c r="L443" s="71">
        <v>-7.6237199999999996</v>
      </c>
      <c r="M443" s="71">
        <v>-7.4617199999999997</v>
      </c>
      <c r="N443" s="10">
        <v>426</v>
      </c>
    </row>
    <row r="444" spans="1:15" ht="12.95" customHeight="1" x14ac:dyDescent="0.2">
      <c r="A444" s="9">
        <v>427</v>
      </c>
      <c r="B444" s="39" t="s">
        <v>236</v>
      </c>
      <c r="C444" s="74">
        <f t="shared" si="518"/>
        <v>-9.1052099999999996</v>
      </c>
      <c r="D444" s="71">
        <v>-1.2271500000000002</v>
      </c>
      <c r="E444" s="71">
        <v>-0.87156</v>
      </c>
      <c r="F444" s="71">
        <v>-3.7940399999999999</v>
      </c>
      <c r="G444" s="71">
        <v>-3.2124600000000001</v>
      </c>
      <c r="H444" s="74">
        <f t="shared" si="519"/>
        <v>-1.3737600000000001</v>
      </c>
      <c r="I444" s="71">
        <v>-2.0355300000000001</v>
      </c>
      <c r="J444" s="71">
        <v>1.01979</v>
      </c>
      <c r="K444" s="71">
        <v>-0.55403999999999998</v>
      </c>
      <c r="L444" s="71">
        <v>0.19602</v>
      </c>
      <c r="M444" s="71">
        <v>-1.31301</v>
      </c>
      <c r="N444" s="10">
        <v>427</v>
      </c>
    </row>
    <row r="445" spans="1:15" ht="12.95" customHeight="1" x14ac:dyDescent="0.2">
      <c r="A445" s="9">
        <v>428</v>
      </c>
      <c r="B445" s="39" t="s">
        <v>235</v>
      </c>
      <c r="C445" s="74">
        <f t="shared" si="518"/>
        <v>-426.06227627999999</v>
      </c>
      <c r="D445" s="71">
        <v>-43.848131779999996</v>
      </c>
      <c r="E445" s="71">
        <v>-88.016456659999989</v>
      </c>
      <c r="F445" s="71">
        <v>-121.2877309</v>
      </c>
      <c r="G445" s="71">
        <v>-172.90995694</v>
      </c>
      <c r="H445" s="74">
        <f t="shared" si="519"/>
        <v>-464.35982378999995</v>
      </c>
      <c r="I445" s="71">
        <v>-58.446219940000006</v>
      </c>
      <c r="J445" s="71">
        <v>-91.548884649999977</v>
      </c>
      <c r="K445" s="71">
        <v>-133.86556166999998</v>
      </c>
      <c r="L445" s="71">
        <v>-180.49915752999999</v>
      </c>
      <c r="M445" s="71">
        <v>-46.662113390000002</v>
      </c>
      <c r="N445" s="10">
        <v>428</v>
      </c>
    </row>
    <row r="446" spans="1:15" ht="13.7" customHeight="1" x14ac:dyDescent="0.2">
      <c r="A446" s="9">
        <v>429</v>
      </c>
      <c r="B446" s="29" t="s">
        <v>21</v>
      </c>
      <c r="C446" s="77">
        <f>SUM(C447,C462)</f>
        <v>2781.8398352800004</v>
      </c>
      <c r="D446" s="77">
        <f t="shared" ref="D446:G446" si="520">SUM(D447,D462)</f>
        <v>2522.8184543799994</v>
      </c>
      <c r="E446" s="77">
        <f t="shared" si="520"/>
        <v>295.67798185999993</v>
      </c>
      <c r="F446" s="77">
        <f t="shared" si="520"/>
        <v>178.05219961000003</v>
      </c>
      <c r="G446" s="77">
        <f t="shared" si="520"/>
        <v>-214.70880057000079</v>
      </c>
      <c r="H446" s="77">
        <f>SUM(H447,H462)</f>
        <v>3709.2853242000001</v>
      </c>
      <c r="I446" s="77">
        <f t="shared" ref="I446:M446" si="521">SUM(I447,I462)</f>
        <v>-1186.7209129099995</v>
      </c>
      <c r="J446" s="77">
        <f t="shared" si="521"/>
        <v>930.93439229000023</v>
      </c>
      <c r="K446" s="77">
        <f t="shared" si="521"/>
        <v>1337.4873097000004</v>
      </c>
      <c r="L446" s="77">
        <f t="shared" si="521"/>
        <v>2627.5845351199991</v>
      </c>
      <c r="M446" s="77">
        <f t="shared" si="521"/>
        <v>2436.4037488199997</v>
      </c>
      <c r="N446" s="10">
        <v>429</v>
      </c>
      <c r="O446" s="11"/>
    </row>
    <row r="447" spans="1:15" ht="13.7" customHeight="1" x14ac:dyDescent="0.2">
      <c r="A447" s="9">
        <v>430</v>
      </c>
      <c r="B447" s="28" t="s">
        <v>237</v>
      </c>
      <c r="C447" s="81">
        <f>SUM(C448,C449)</f>
        <v>2.6469553000000001</v>
      </c>
      <c r="D447" s="77">
        <f t="shared" ref="D447:G447" si="522">SUM(D448,D449)</f>
        <v>0.88641603999999996</v>
      </c>
      <c r="E447" s="77">
        <f t="shared" si="522"/>
        <v>0.75453479999999995</v>
      </c>
      <c r="F447" s="77">
        <f t="shared" si="522"/>
        <v>0.59502975000000002</v>
      </c>
      <c r="G447" s="77">
        <f t="shared" si="522"/>
        <v>0.41097471000000002</v>
      </c>
      <c r="H447" s="81">
        <f>SUM(H448,H449)</f>
        <v>2.3104869899999998</v>
      </c>
      <c r="I447" s="77">
        <f t="shared" ref="I447:M447" si="523">SUM(I448,I449)</f>
        <v>0.28960000000000002</v>
      </c>
      <c r="J447" s="77">
        <f t="shared" si="523"/>
        <v>0.64</v>
      </c>
      <c r="K447" s="77">
        <f t="shared" si="523"/>
        <v>0.37398699000000002</v>
      </c>
      <c r="L447" s="77">
        <f t="shared" si="523"/>
        <v>1.0068999999999999</v>
      </c>
      <c r="M447" s="77">
        <f t="shared" si="523"/>
        <v>1.6</v>
      </c>
      <c r="N447" s="10">
        <v>430</v>
      </c>
    </row>
    <row r="448" spans="1:15" ht="12.95" customHeight="1" x14ac:dyDescent="0.2">
      <c r="A448" s="9">
        <v>431</v>
      </c>
      <c r="B448" s="30" t="s">
        <v>10</v>
      </c>
      <c r="C448" s="74">
        <f>SUM(C451)</f>
        <v>2.6469553000000001</v>
      </c>
      <c r="D448" s="74">
        <f t="shared" ref="D448:G449" si="524">SUM(D451)</f>
        <v>0.88641603999999996</v>
      </c>
      <c r="E448" s="74">
        <f t="shared" si="524"/>
        <v>0.75453479999999995</v>
      </c>
      <c r="F448" s="74">
        <f t="shared" si="524"/>
        <v>0.59502975000000002</v>
      </c>
      <c r="G448" s="74">
        <f t="shared" si="524"/>
        <v>0.41097471000000002</v>
      </c>
      <c r="H448" s="74">
        <f>SUM(H451)</f>
        <v>2.3104869899999998</v>
      </c>
      <c r="I448" s="74">
        <f t="shared" ref="I448:M449" si="525">SUM(I451)</f>
        <v>0.28960000000000002</v>
      </c>
      <c r="J448" s="74">
        <f t="shared" si="525"/>
        <v>0.64</v>
      </c>
      <c r="K448" s="74">
        <f t="shared" si="525"/>
        <v>0.37398699000000002</v>
      </c>
      <c r="L448" s="74">
        <f t="shared" si="525"/>
        <v>1.0068999999999999</v>
      </c>
      <c r="M448" s="74">
        <f t="shared" si="525"/>
        <v>1.6</v>
      </c>
      <c r="N448" s="10">
        <v>431</v>
      </c>
    </row>
    <row r="449" spans="1:14" ht="12.95" customHeight="1" x14ac:dyDescent="0.2">
      <c r="A449" s="9">
        <v>432</v>
      </c>
      <c r="B449" s="30" t="s">
        <v>11</v>
      </c>
      <c r="C449" s="74">
        <f>SUM(C452)</f>
        <v>0</v>
      </c>
      <c r="D449" s="74">
        <f t="shared" si="524"/>
        <v>0</v>
      </c>
      <c r="E449" s="74">
        <f t="shared" si="524"/>
        <v>0</v>
      </c>
      <c r="F449" s="74">
        <f t="shared" si="524"/>
        <v>0</v>
      </c>
      <c r="G449" s="74">
        <f t="shared" si="524"/>
        <v>0</v>
      </c>
      <c r="H449" s="74">
        <f>SUM(H452)</f>
        <v>0</v>
      </c>
      <c r="I449" s="74">
        <f t="shared" si="525"/>
        <v>0</v>
      </c>
      <c r="J449" s="74">
        <f t="shared" si="525"/>
        <v>0</v>
      </c>
      <c r="K449" s="74">
        <f t="shared" si="525"/>
        <v>0</v>
      </c>
      <c r="L449" s="74">
        <f t="shared" si="525"/>
        <v>0</v>
      </c>
      <c r="M449" s="74">
        <f t="shared" si="525"/>
        <v>0</v>
      </c>
      <c r="N449" s="10">
        <v>432</v>
      </c>
    </row>
    <row r="450" spans="1:14" ht="12.95" customHeight="1" x14ac:dyDescent="0.2">
      <c r="A450" s="9">
        <v>433</v>
      </c>
      <c r="B450" s="32" t="s">
        <v>238</v>
      </c>
      <c r="C450" s="78">
        <f>SUM(C451,C452)</f>
        <v>2.6469553000000001</v>
      </c>
      <c r="D450" s="78">
        <f t="shared" ref="D450:G450" si="526">SUM(D451,D452)</f>
        <v>0.88641603999999996</v>
      </c>
      <c r="E450" s="78">
        <f t="shared" si="526"/>
        <v>0.75453479999999995</v>
      </c>
      <c r="F450" s="78">
        <f t="shared" si="526"/>
        <v>0.59502975000000002</v>
      </c>
      <c r="G450" s="78">
        <f t="shared" si="526"/>
        <v>0.41097471000000002</v>
      </c>
      <c r="H450" s="78">
        <f>SUM(H451,H452)</f>
        <v>2.3104869899999998</v>
      </c>
      <c r="I450" s="80">
        <f t="shared" ref="I450:M450" si="527">SUM(I451,I452)</f>
        <v>0.28960000000000002</v>
      </c>
      <c r="J450" s="80">
        <f t="shared" si="527"/>
        <v>0.64</v>
      </c>
      <c r="K450" s="80">
        <f t="shared" si="527"/>
        <v>0.37398699000000002</v>
      </c>
      <c r="L450" s="80">
        <f t="shared" si="527"/>
        <v>1.0068999999999999</v>
      </c>
      <c r="M450" s="80">
        <f t="shared" si="527"/>
        <v>1.6</v>
      </c>
      <c r="N450" s="10">
        <v>433</v>
      </c>
    </row>
    <row r="451" spans="1:14" ht="12.95" customHeight="1" x14ac:dyDescent="0.2">
      <c r="A451" s="9">
        <v>434</v>
      </c>
      <c r="B451" s="30" t="s">
        <v>10</v>
      </c>
      <c r="C451" s="74">
        <f>SUM(C454)</f>
        <v>2.6469553000000001</v>
      </c>
      <c r="D451" s="74">
        <f t="shared" ref="D451:G452" si="528">SUM(D454)</f>
        <v>0.88641603999999996</v>
      </c>
      <c r="E451" s="74">
        <f t="shared" si="528"/>
        <v>0.75453479999999995</v>
      </c>
      <c r="F451" s="74">
        <f t="shared" si="528"/>
        <v>0.59502975000000002</v>
      </c>
      <c r="G451" s="74">
        <f t="shared" si="528"/>
        <v>0.41097471000000002</v>
      </c>
      <c r="H451" s="74">
        <f>SUM(H454)</f>
        <v>2.3104869899999998</v>
      </c>
      <c r="I451" s="74">
        <f t="shared" ref="I451:M452" si="529">SUM(I454)</f>
        <v>0.28960000000000002</v>
      </c>
      <c r="J451" s="74">
        <f t="shared" si="529"/>
        <v>0.64</v>
      </c>
      <c r="K451" s="74">
        <f t="shared" si="529"/>
        <v>0.37398699000000002</v>
      </c>
      <c r="L451" s="74">
        <f t="shared" si="529"/>
        <v>1.0068999999999999</v>
      </c>
      <c r="M451" s="74">
        <f t="shared" si="529"/>
        <v>1.6</v>
      </c>
      <c r="N451" s="10">
        <v>434</v>
      </c>
    </row>
    <row r="452" spans="1:14" ht="12.95" customHeight="1" x14ac:dyDescent="0.2">
      <c r="A452" s="9">
        <v>435</v>
      </c>
      <c r="B452" s="30" t="s">
        <v>11</v>
      </c>
      <c r="C452" s="74">
        <f>SUM(C455)</f>
        <v>0</v>
      </c>
      <c r="D452" s="74">
        <f t="shared" si="528"/>
        <v>0</v>
      </c>
      <c r="E452" s="74">
        <f t="shared" si="528"/>
        <v>0</v>
      </c>
      <c r="F452" s="74">
        <f t="shared" si="528"/>
        <v>0</v>
      </c>
      <c r="G452" s="74">
        <f t="shared" si="528"/>
        <v>0</v>
      </c>
      <c r="H452" s="74">
        <f>SUM(H455)</f>
        <v>0</v>
      </c>
      <c r="I452" s="74">
        <f t="shared" si="529"/>
        <v>0</v>
      </c>
      <c r="J452" s="74">
        <f t="shared" si="529"/>
        <v>0</v>
      </c>
      <c r="K452" s="74">
        <f t="shared" si="529"/>
        <v>0</v>
      </c>
      <c r="L452" s="74">
        <f t="shared" si="529"/>
        <v>0</v>
      </c>
      <c r="M452" s="74">
        <f t="shared" si="529"/>
        <v>0</v>
      </c>
      <c r="N452" s="10">
        <v>435</v>
      </c>
    </row>
    <row r="453" spans="1:14" ht="12.95" customHeight="1" x14ac:dyDescent="0.2">
      <c r="A453" s="9">
        <v>436</v>
      </c>
      <c r="B453" s="33" t="s">
        <v>239</v>
      </c>
      <c r="C453" s="74">
        <f>SUM(C454,C455)</f>
        <v>2.6469553000000001</v>
      </c>
      <c r="D453" s="70">
        <f t="shared" ref="D453:G453" si="530">SUM(D454,D455)</f>
        <v>0.88641603999999996</v>
      </c>
      <c r="E453" s="70">
        <f t="shared" si="530"/>
        <v>0.75453479999999995</v>
      </c>
      <c r="F453" s="70">
        <f t="shared" si="530"/>
        <v>0.59502975000000002</v>
      </c>
      <c r="G453" s="70">
        <f t="shared" si="530"/>
        <v>0.41097471000000002</v>
      </c>
      <c r="H453" s="74">
        <f>SUM(H454,H455)</f>
        <v>2.3104869899999998</v>
      </c>
      <c r="I453" s="71">
        <f t="shared" ref="I453:M453" si="531">SUM(I454,I455)</f>
        <v>0.28960000000000002</v>
      </c>
      <c r="J453" s="71">
        <f t="shared" si="531"/>
        <v>0.64</v>
      </c>
      <c r="K453" s="71">
        <f t="shared" si="531"/>
        <v>0.37398699000000002</v>
      </c>
      <c r="L453" s="71">
        <f t="shared" si="531"/>
        <v>1.0068999999999999</v>
      </c>
      <c r="M453" s="71">
        <f t="shared" si="531"/>
        <v>1.6</v>
      </c>
      <c r="N453" s="10">
        <v>436</v>
      </c>
    </row>
    <row r="454" spans="1:14" ht="12.95" customHeight="1" x14ac:dyDescent="0.2">
      <c r="A454" s="9">
        <v>437</v>
      </c>
      <c r="B454" s="30" t="s">
        <v>10</v>
      </c>
      <c r="C454" s="74">
        <f>SUM(C457,C460)</f>
        <v>2.6469553000000001</v>
      </c>
      <c r="D454" s="74">
        <f t="shared" ref="D454:G455" si="532">SUM(D457,D460)</f>
        <v>0.88641603999999996</v>
      </c>
      <c r="E454" s="74">
        <f t="shared" si="532"/>
        <v>0.75453479999999995</v>
      </c>
      <c r="F454" s="74">
        <f t="shared" si="532"/>
        <v>0.59502975000000002</v>
      </c>
      <c r="G454" s="74">
        <f t="shared" si="532"/>
        <v>0.41097471000000002</v>
      </c>
      <c r="H454" s="74">
        <f>SUM(H457,H460)</f>
        <v>2.3104869899999998</v>
      </c>
      <c r="I454" s="74">
        <f t="shared" ref="I454:M455" si="533">SUM(I457,I460)</f>
        <v>0.28960000000000002</v>
      </c>
      <c r="J454" s="74">
        <f t="shared" si="533"/>
        <v>0.64</v>
      </c>
      <c r="K454" s="74">
        <f t="shared" si="533"/>
        <v>0.37398699000000002</v>
      </c>
      <c r="L454" s="74">
        <f t="shared" si="533"/>
        <v>1.0068999999999999</v>
      </c>
      <c r="M454" s="74">
        <f t="shared" si="533"/>
        <v>1.6</v>
      </c>
      <c r="N454" s="10">
        <v>437</v>
      </c>
    </row>
    <row r="455" spans="1:14" ht="12.95" customHeight="1" x14ac:dyDescent="0.2">
      <c r="A455" s="9">
        <v>438</v>
      </c>
      <c r="B455" s="30" t="s">
        <v>11</v>
      </c>
      <c r="C455" s="74">
        <f>SUM(C458,C461)</f>
        <v>0</v>
      </c>
      <c r="D455" s="74">
        <f t="shared" si="532"/>
        <v>0</v>
      </c>
      <c r="E455" s="74">
        <f t="shared" si="532"/>
        <v>0</v>
      </c>
      <c r="F455" s="74">
        <f t="shared" si="532"/>
        <v>0</v>
      </c>
      <c r="G455" s="74">
        <f t="shared" si="532"/>
        <v>0</v>
      </c>
      <c r="H455" s="74">
        <f>SUM(H458,H461)</f>
        <v>0</v>
      </c>
      <c r="I455" s="74">
        <f t="shared" si="533"/>
        <v>0</v>
      </c>
      <c r="J455" s="74">
        <f t="shared" si="533"/>
        <v>0</v>
      </c>
      <c r="K455" s="74">
        <f t="shared" si="533"/>
        <v>0</v>
      </c>
      <c r="L455" s="74">
        <f t="shared" si="533"/>
        <v>0</v>
      </c>
      <c r="M455" s="74">
        <f t="shared" si="533"/>
        <v>0</v>
      </c>
      <c r="N455" s="10">
        <v>438</v>
      </c>
    </row>
    <row r="456" spans="1:14" ht="12.95" customHeight="1" x14ac:dyDescent="0.2">
      <c r="A456" s="9">
        <v>439</v>
      </c>
      <c r="B456" s="34" t="s">
        <v>240</v>
      </c>
      <c r="C456" s="74">
        <f>SUM(C457,C458)</f>
        <v>0</v>
      </c>
      <c r="D456" s="70">
        <f t="shared" ref="D456:G456" si="534">SUM(D457,D458)</f>
        <v>0</v>
      </c>
      <c r="E456" s="70">
        <f t="shared" si="534"/>
        <v>0</v>
      </c>
      <c r="F456" s="70">
        <f t="shared" si="534"/>
        <v>0</v>
      </c>
      <c r="G456" s="70">
        <f t="shared" si="534"/>
        <v>0</v>
      </c>
      <c r="H456" s="74">
        <f>SUM(H457,H458)</f>
        <v>0</v>
      </c>
      <c r="I456" s="71">
        <f t="shared" ref="I456:M456" si="535">SUM(I457,I458)</f>
        <v>0</v>
      </c>
      <c r="J456" s="71">
        <f t="shared" si="535"/>
        <v>0</v>
      </c>
      <c r="K456" s="71">
        <f t="shared" si="535"/>
        <v>0</v>
      </c>
      <c r="L456" s="71">
        <f t="shared" si="535"/>
        <v>0</v>
      </c>
      <c r="M456" s="71">
        <f t="shared" si="535"/>
        <v>0</v>
      </c>
      <c r="N456" s="10">
        <v>439</v>
      </c>
    </row>
    <row r="457" spans="1:14" ht="12.95" customHeight="1" x14ac:dyDescent="0.2">
      <c r="A457" s="9">
        <v>440</v>
      </c>
      <c r="B457" s="30" t="s">
        <v>10</v>
      </c>
      <c r="C457" s="74">
        <f t="shared" ref="C457:C458" si="536">SUM(D457,E457,F457,G457)</f>
        <v>0</v>
      </c>
      <c r="D457" s="74">
        <v>0</v>
      </c>
      <c r="E457" s="74">
        <v>0</v>
      </c>
      <c r="F457" s="74">
        <v>0</v>
      </c>
      <c r="G457" s="74">
        <v>0</v>
      </c>
      <c r="H457" s="74">
        <f t="shared" ref="H457:H458" si="537">SUM(I457,J457,K457,L457)</f>
        <v>0</v>
      </c>
      <c r="I457" s="74">
        <v>0</v>
      </c>
      <c r="J457" s="74">
        <v>0</v>
      </c>
      <c r="K457" s="74">
        <v>0</v>
      </c>
      <c r="L457" s="74">
        <v>0</v>
      </c>
      <c r="M457" s="74">
        <v>0</v>
      </c>
      <c r="N457" s="10">
        <v>440</v>
      </c>
    </row>
    <row r="458" spans="1:14" ht="12.95" customHeight="1" x14ac:dyDescent="0.2">
      <c r="A458" s="9">
        <v>441</v>
      </c>
      <c r="B458" s="30" t="s">
        <v>11</v>
      </c>
      <c r="C458" s="74">
        <f t="shared" si="536"/>
        <v>0</v>
      </c>
      <c r="D458" s="74">
        <v>0</v>
      </c>
      <c r="E458" s="74">
        <v>0</v>
      </c>
      <c r="F458" s="74">
        <v>0</v>
      </c>
      <c r="G458" s="74">
        <v>0</v>
      </c>
      <c r="H458" s="74">
        <f t="shared" si="537"/>
        <v>0</v>
      </c>
      <c r="I458" s="74">
        <v>0</v>
      </c>
      <c r="J458" s="74">
        <v>0</v>
      </c>
      <c r="K458" s="74">
        <v>0</v>
      </c>
      <c r="L458" s="74">
        <v>0</v>
      </c>
      <c r="M458" s="74">
        <v>0</v>
      </c>
      <c r="N458" s="10">
        <v>441</v>
      </c>
    </row>
    <row r="459" spans="1:14" ht="12.95" customHeight="1" x14ac:dyDescent="0.2">
      <c r="A459" s="9">
        <v>442</v>
      </c>
      <c r="B459" s="34" t="s">
        <v>241</v>
      </c>
      <c r="C459" s="74">
        <f>SUM(C460,C461)</f>
        <v>2.6469553000000001</v>
      </c>
      <c r="D459" s="70">
        <f t="shared" ref="D459:G459" si="538">SUM(D460,D461)</f>
        <v>0.88641603999999996</v>
      </c>
      <c r="E459" s="70">
        <f t="shared" si="538"/>
        <v>0.75453479999999995</v>
      </c>
      <c r="F459" s="70">
        <f t="shared" si="538"/>
        <v>0.59502975000000002</v>
      </c>
      <c r="G459" s="70">
        <f t="shared" si="538"/>
        <v>0.41097471000000002</v>
      </c>
      <c r="H459" s="74">
        <f>SUM(H460,H461)</f>
        <v>2.3104869899999998</v>
      </c>
      <c r="I459" s="71">
        <f t="shared" ref="I459:M459" si="539">SUM(I460,I461)</f>
        <v>0.28960000000000002</v>
      </c>
      <c r="J459" s="71">
        <f t="shared" si="539"/>
        <v>0.64</v>
      </c>
      <c r="K459" s="71">
        <f t="shared" si="539"/>
        <v>0.37398699000000002</v>
      </c>
      <c r="L459" s="71">
        <f t="shared" si="539"/>
        <v>1.0068999999999999</v>
      </c>
      <c r="M459" s="71">
        <f t="shared" si="539"/>
        <v>1.6</v>
      </c>
      <c r="N459" s="10">
        <v>442</v>
      </c>
    </row>
    <row r="460" spans="1:14" ht="12.95" customHeight="1" x14ac:dyDescent="0.2">
      <c r="A460" s="9">
        <v>443</v>
      </c>
      <c r="B460" s="30" t="s">
        <v>10</v>
      </c>
      <c r="C460" s="74">
        <f t="shared" ref="C460:C461" si="540">SUM(D460,E460,F460,G460)</f>
        <v>2.6469553000000001</v>
      </c>
      <c r="D460" s="74">
        <v>0.88641603999999996</v>
      </c>
      <c r="E460" s="74">
        <v>0.75453479999999995</v>
      </c>
      <c r="F460" s="74">
        <v>0.59502975000000002</v>
      </c>
      <c r="G460" s="74">
        <v>0.41097471000000002</v>
      </c>
      <c r="H460" s="74">
        <f t="shared" ref="H460:H461" si="541">SUM(I460,J460,K460,L460)</f>
        <v>2.3104869899999998</v>
      </c>
      <c r="I460" s="74">
        <v>0.28960000000000002</v>
      </c>
      <c r="J460" s="74">
        <v>0.64</v>
      </c>
      <c r="K460" s="74">
        <v>0.37398699000000002</v>
      </c>
      <c r="L460" s="74">
        <v>1.0068999999999999</v>
      </c>
      <c r="M460" s="74">
        <v>1.6</v>
      </c>
      <c r="N460" s="10">
        <v>443</v>
      </c>
    </row>
    <row r="461" spans="1:14" ht="12.95" customHeight="1" x14ac:dyDescent="0.2">
      <c r="A461" s="9">
        <v>444</v>
      </c>
      <c r="B461" s="30" t="s">
        <v>11</v>
      </c>
      <c r="C461" s="74">
        <f t="shared" si="540"/>
        <v>0</v>
      </c>
      <c r="D461" s="74">
        <v>0</v>
      </c>
      <c r="E461" s="74">
        <v>0</v>
      </c>
      <c r="F461" s="74">
        <v>0</v>
      </c>
      <c r="G461" s="74">
        <v>0</v>
      </c>
      <c r="H461" s="74">
        <f t="shared" si="541"/>
        <v>0</v>
      </c>
      <c r="I461" s="74">
        <v>0</v>
      </c>
      <c r="J461" s="74">
        <v>0</v>
      </c>
      <c r="K461" s="74">
        <v>0</v>
      </c>
      <c r="L461" s="74">
        <v>0</v>
      </c>
      <c r="M461" s="74">
        <v>0</v>
      </c>
      <c r="N461" s="10">
        <v>444</v>
      </c>
    </row>
    <row r="462" spans="1:14" ht="13.7" customHeight="1" x14ac:dyDescent="0.2">
      <c r="A462" s="9">
        <v>445</v>
      </c>
      <c r="B462" s="28" t="s">
        <v>242</v>
      </c>
      <c r="C462" s="81">
        <f>SUM(C463,C498,C565,C724)</f>
        <v>2779.1928799800003</v>
      </c>
      <c r="D462" s="81">
        <f t="shared" ref="D462:G462" si="542">SUM(D463,D498,D565,D724)</f>
        <v>2521.9320383399995</v>
      </c>
      <c r="E462" s="81">
        <f t="shared" si="542"/>
        <v>294.92344705999994</v>
      </c>
      <c r="F462" s="81">
        <f t="shared" si="542"/>
        <v>177.45716986000002</v>
      </c>
      <c r="G462" s="81">
        <f t="shared" si="542"/>
        <v>-215.11977528000079</v>
      </c>
      <c r="H462" s="81">
        <f>SUM(H463,H498,H565,H724)</f>
        <v>3706.9748372100003</v>
      </c>
      <c r="I462" s="81">
        <f t="shared" ref="I462:M462" si="543">SUM(I463,I498,I565,I724)</f>
        <v>-1187.0105129099995</v>
      </c>
      <c r="J462" s="81">
        <f t="shared" si="543"/>
        <v>930.29439229000025</v>
      </c>
      <c r="K462" s="81">
        <f t="shared" si="543"/>
        <v>1337.1133227100004</v>
      </c>
      <c r="L462" s="81">
        <f t="shared" si="543"/>
        <v>2626.5776351199993</v>
      </c>
      <c r="M462" s="81">
        <f t="shared" si="543"/>
        <v>2434.8037488199998</v>
      </c>
      <c r="N462" s="10">
        <v>445</v>
      </c>
    </row>
    <row r="463" spans="1:14" ht="12.95" customHeight="1" x14ac:dyDescent="0.2">
      <c r="A463" s="9">
        <v>446</v>
      </c>
      <c r="B463" s="32" t="s">
        <v>243</v>
      </c>
      <c r="C463" s="81">
        <f>SUM(C464,C476)</f>
        <v>2001.4787076000005</v>
      </c>
      <c r="D463" s="81">
        <f t="shared" ref="D463:G463" si="544">SUM(D464,D476)</f>
        <v>1020.0170625600001</v>
      </c>
      <c r="E463" s="81">
        <f t="shared" si="544"/>
        <v>504.83678443000002</v>
      </c>
      <c r="F463" s="81">
        <f t="shared" si="544"/>
        <v>292.50100431000004</v>
      </c>
      <c r="G463" s="81">
        <f t="shared" si="544"/>
        <v>184.12385630000006</v>
      </c>
      <c r="H463" s="81">
        <f>SUM(H464,H476)</f>
        <v>1809.25238885</v>
      </c>
      <c r="I463" s="81">
        <f t="shared" ref="I463:M463" si="545">SUM(I464,I476)</f>
        <v>378.61067216999993</v>
      </c>
      <c r="J463" s="81">
        <f t="shared" si="545"/>
        <v>352.81583912000042</v>
      </c>
      <c r="K463" s="81">
        <f t="shared" si="545"/>
        <v>486.31999396999993</v>
      </c>
      <c r="L463" s="81">
        <f t="shared" si="545"/>
        <v>591.50588358999994</v>
      </c>
      <c r="M463" s="81">
        <f t="shared" si="545"/>
        <v>-12.88943814000001</v>
      </c>
      <c r="N463" s="10">
        <v>446</v>
      </c>
    </row>
    <row r="464" spans="1:14" ht="12.95" customHeight="1" x14ac:dyDescent="0.2">
      <c r="A464" s="9">
        <v>447</v>
      </c>
      <c r="B464" s="33" t="s">
        <v>244</v>
      </c>
      <c r="C464" s="78">
        <f>SUM(C465,C472,C473)</f>
        <v>-452.73766796000001</v>
      </c>
      <c r="D464" s="78">
        <f t="shared" ref="D464:G464" si="546">SUM(D465,D472,D473)</f>
        <v>-99.149028180000002</v>
      </c>
      <c r="E464" s="78">
        <f t="shared" si="546"/>
        <v>-94.670386329999999</v>
      </c>
      <c r="F464" s="78">
        <f t="shared" si="546"/>
        <v>-52.042598840000004</v>
      </c>
      <c r="G464" s="78">
        <f t="shared" si="546"/>
        <v>-206.87565460999997</v>
      </c>
      <c r="H464" s="78">
        <f>SUM(H465,H472,H473)</f>
        <v>904.19227904999991</v>
      </c>
      <c r="I464" s="78">
        <f t="shared" ref="I464:M464" si="547">SUM(I465,I472,I473)</f>
        <v>-175.28294310999999</v>
      </c>
      <c r="J464" s="78">
        <f t="shared" si="547"/>
        <v>1419.8176405700001</v>
      </c>
      <c r="K464" s="78">
        <f t="shared" si="547"/>
        <v>-128.03492750999999</v>
      </c>
      <c r="L464" s="78">
        <f t="shared" si="547"/>
        <v>-212.3074909</v>
      </c>
      <c r="M464" s="78">
        <f t="shared" si="547"/>
        <v>-226.21850659999998</v>
      </c>
      <c r="N464" s="10">
        <v>447</v>
      </c>
    </row>
    <row r="465" spans="1:14" ht="12.95" customHeight="1" x14ac:dyDescent="0.2">
      <c r="A465" s="9">
        <v>448</v>
      </c>
      <c r="B465" s="34" t="s">
        <v>245</v>
      </c>
      <c r="C465" s="74">
        <f>SUM(C466,C471)</f>
        <v>-452.73766796000001</v>
      </c>
      <c r="D465" s="74">
        <f t="shared" ref="D465:G465" si="548">SUM(D466,D471)</f>
        <v>-99.149028180000002</v>
      </c>
      <c r="E465" s="74">
        <f t="shared" si="548"/>
        <v>-94.670386329999999</v>
      </c>
      <c r="F465" s="74">
        <f t="shared" si="548"/>
        <v>-52.042598840000004</v>
      </c>
      <c r="G465" s="74">
        <f t="shared" si="548"/>
        <v>-206.87565460999997</v>
      </c>
      <c r="H465" s="74">
        <f>SUM(H466,H471)</f>
        <v>904.19227904999991</v>
      </c>
      <c r="I465" s="74">
        <f t="shared" ref="I465:M465" si="549">SUM(I466,I471)</f>
        <v>-175.28294310999999</v>
      </c>
      <c r="J465" s="74">
        <f t="shared" si="549"/>
        <v>1419.8176405700001</v>
      </c>
      <c r="K465" s="74">
        <f t="shared" si="549"/>
        <v>-128.03492750999999</v>
      </c>
      <c r="L465" s="74">
        <f t="shared" si="549"/>
        <v>-212.3074909</v>
      </c>
      <c r="M465" s="74">
        <f t="shared" si="549"/>
        <v>-226.21850659999998</v>
      </c>
      <c r="N465" s="10">
        <v>448</v>
      </c>
    </row>
    <row r="466" spans="1:14" ht="12.95" customHeight="1" x14ac:dyDescent="0.2">
      <c r="A466" s="9">
        <v>449</v>
      </c>
      <c r="B466" s="36" t="s">
        <v>246</v>
      </c>
      <c r="C466" s="72">
        <f>SUM(C467,C468,C469,C470)</f>
        <v>-452.73766796000001</v>
      </c>
      <c r="D466" s="72">
        <f t="shared" ref="D466:G466" si="550">SUM(D467,D468,D469,D470)</f>
        <v>-99.149028180000002</v>
      </c>
      <c r="E466" s="72">
        <f t="shared" si="550"/>
        <v>-94.670386329999999</v>
      </c>
      <c r="F466" s="72">
        <f t="shared" si="550"/>
        <v>-52.042598840000004</v>
      </c>
      <c r="G466" s="72">
        <f t="shared" si="550"/>
        <v>-206.87565460999997</v>
      </c>
      <c r="H466" s="72">
        <f>SUM(H467,H468,H469,H470)</f>
        <v>904.19227904999991</v>
      </c>
      <c r="I466" s="72">
        <f t="shared" ref="I466:M466" si="551">SUM(I467,I468,I469,I470)</f>
        <v>-175.28294310999999</v>
      </c>
      <c r="J466" s="72">
        <f t="shared" si="551"/>
        <v>1419.8176405700001</v>
      </c>
      <c r="K466" s="72">
        <f t="shared" si="551"/>
        <v>-128.03492750999999</v>
      </c>
      <c r="L466" s="72">
        <f t="shared" si="551"/>
        <v>-212.3074909</v>
      </c>
      <c r="M466" s="72">
        <f t="shared" si="551"/>
        <v>-226.21850659999998</v>
      </c>
      <c r="N466" s="10">
        <v>449</v>
      </c>
    </row>
    <row r="467" spans="1:14" ht="12.95" customHeight="1" x14ac:dyDescent="0.2">
      <c r="A467" s="9">
        <v>450</v>
      </c>
      <c r="B467" s="37" t="s">
        <v>174</v>
      </c>
      <c r="C467" s="74">
        <f t="shared" ref="C467:C472" si="552">SUM(D467,E467,F467,G467)</f>
        <v>-456.48085416999999</v>
      </c>
      <c r="D467" s="70">
        <v>-101.72264348</v>
      </c>
      <c r="E467" s="70">
        <v>-97.829570669999995</v>
      </c>
      <c r="F467" s="70">
        <v>-50.537183429999999</v>
      </c>
      <c r="G467" s="70">
        <v>-206.39145658999999</v>
      </c>
      <c r="H467" s="74">
        <f t="shared" ref="H467:H472" si="553">SUM(I467,J467,K467,L467)</f>
        <v>-612.89284569999995</v>
      </c>
      <c r="I467" s="71">
        <v>-145.87477440000001</v>
      </c>
      <c r="J467" s="71">
        <v>-162.74366122000001</v>
      </c>
      <c r="K467" s="71">
        <v>-119.96826152</v>
      </c>
      <c r="L467" s="71">
        <v>-184.30614856</v>
      </c>
      <c r="M467" s="71">
        <v>-217.20991384999999</v>
      </c>
      <c r="N467" s="10">
        <v>450</v>
      </c>
    </row>
    <row r="468" spans="1:14" ht="12.95" customHeight="1" x14ac:dyDescent="0.2">
      <c r="A468" s="9">
        <v>451</v>
      </c>
      <c r="B468" s="37" t="s">
        <v>175</v>
      </c>
      <c r="C468" s="74">
        <f t="shared" si="552"/>
        <v>-0.26291378999999993</v>
      </c>
      <c r="D468" s="70">
        <v>-1.4863546999999999</v>
      </c>
      <c r="E468" s="70">
        <v>3.1591843399999999</v>
      </c>
      <c r="F468" s="70">
        <v>-1.5154154099999999</v>
      </c>
      <c r="G468" s="70">
        <v>-0.42032802000000002</v>
      </c>
      <c r="H468" s="74">
        <f t="shared" si="553"/>
        <v>1516.9370207499999</v>
      </c>
      <c r="I468" s="71">
        <v>-29.596262710000001</v>
      </c>
      <c r="J468" s="71">
        <v>1582.57380079</v>
      </c>
      <c r="K468" s="71">
        <v>-8.0541669900000006</v>
      </c>
      <c r="L468" s="71">
        <v>-27.986350340000001</v>
      </c>
      <c r="M468" s="71">
        <v>-8.3203057499999993</v>
      </c>
      <c r="N468" s="10">
        <v>451</v>
      </c>
    </row>
    <row r="469" spans="1:14" ht="12.95" customHeight="1" x14ac:dyDescent="0.2">
      <c r="A469" s="9">
        <v>452</v>
      </c>
      <c r="B469" s="37" t="s">
        <v>176</v>
      </c>
      <c r="C469" s="74">
        <f t="shared" si="552"/>
        <v>-5.0000000000000001E-3</v>
      </c>
      <c r="D469" s="70">
        <v>-5.0000000000000001E-3</v>
      </c>
      <c r="E469" s="70">
        <v>0</v>
      </c>
      <c r="F469" s="70">
        <v>0.01</v>
      </c>
      <c r="G469" s="70">
        <v>-0.01</v>
      </c>
      <c r="H469" s="74">
        <f t="shared" si="553"/>
        <v>0</v>
      </c>
      <c r="I469" s="71">
        <v>0</v>
      </c>
      <c r="J469" s="71">
        <v>0</v>
      </c>
      <c r="K469" s="71">
        <v>0</v>
      </c>
      <c r="L469" s="71">
        <v>0</v>
      </c>
      <c r="M469" s="71">
        <v>0</v>
      </c>
      <c r="N469" s="10">
        <v>452</v>
      </c>
    </row>
    <row r="470" spans="1:14" ht="12.95" customHeight="1" x14ac:dyDescent="0.2">
      <c r="A470" s="9">
        <v>453</v>
      </c>
      <c r="B470" s="37" t="s">
        <v>177</v>
      </c>
      <c r="C470" s="74">
        <f t="shared" si="552"/>
        <v>4.0110999999999999</v>
      </c>
      <c r="D470" s="70">
        <v>4.0649699999999998</v>
      </c>
      <c r="E470" s="70">
        <v>0</v>
      </c>
      <c r="F470" s="70">
        <v>0</v>
      </c>
      <c r="G470" s="70">
        <v>-5.3870000000000001E-2</v>
      </c>
      <c r="H470" s="74">
        <f t="shared" si="553"/>
        <v>0.14810399999999999</v>
      </c>
      <c r="I470" s="71">
        <v>0.18809400000000001</v>
      </c>
      <c r="J470" s="71">
        <v>-1.2499E-2</v>
      </c>
      <c r="K470" s="71">
        <v>-1.2499E-2</v>
      </c>
      <c r="L470" s="71">
        <v>-1.4992E-2</v>
      </c>
      <c r="M470" s="71">
        <v>-0.68828699999999998</v>
      </c>
      <c r="N470" s="10">
        <v>453</v>
      </c>
    </row>
    <row r="471" spans="1:14" ht="12.95" customHeight="1" x14ac:dyDescent="0.2">
      <c r="A471" s="9">
        <v>454</v>
      </c>
      <c r="B471" s="36" t="s">
        <v>247</v>
      </c>
      <c r="C471" s="74">
        <f t="shared" si="552"/>
        <v>0</v>
      </c>
      <c r="D471" s="74">
        <v>0</v>
      </c>
      <c r="E471" s="74">
        <v>0</v>
      </c>
      <c r="F471" s="74">
        <v>0</v>
      </c>
      <c r="G471" s="74">
        <v>0</v>
      </c>
      <c r="H471" s="74">
        <f t="shared" si="553"/>
        <v>0</v>
      </c>
      <c r="I471" s="71">
        <v>0</v>
      </c>
      <c r="J471" s="71">
        <v>0</v>
      </c>
      <c r="K471" s="71">
        <v>0</v>
      </c>
      <c r="L471" s="71">
        <v>0</v>
      </c>
      <c r="M471" s="71">
        <v>0</v>
      </c>
      <c r="N471" s="10">
        <v>454</v>
      </c>
    </row>
    <row r="472" spans="1:14" ht="12.95" customHeight="1" x14ac:dyDescent="0.2">
      <c r="A472" s="9">
        <v>455</v>
      </c>
      <c r="B472" s="34" t="s">
        <v>248</v>
      </c>
      <c r="C472" s="74">
        <f t="shared" si="552"/>
        <v>0</v>
      </c>
      <c r="D472" s="74">
        <v>0</v>
      </c>
      <c r="E472" s="74">
        <v>0</v>
      </c>
      <c r="F472" s="74">
        <v>0</v>
      </c>
      <c r="G472" s="74">
        <v>0</v>
      </c>
      <c r="H472" s="74">
        <f t="shared" si="553"/>
        <v>0</v>
      </c>
      <c r="I472" s="71">
        <v>0</v>
      </c>
      <c r="J472" s="71">
        <v>0</v>
      </c>
      <c r="K472" s="71">
        <v>0</v>
      </c>
      <c r="L472" s="71">
        <v>0</v>
      </c>
      <c r="M472" s="71">
        <v>0</v>
      </c>
      <c r="N472" s="10">
        <v>455</v>
      </c>
    </row>
    <row r="473" spans="1:14" ht="12.95" customHeight="1" x14ac:dyDescent="0.2">
      <c r="A473" s="9">
        <v>456</v>
      </c>
      <c r="B473" s="34" t="s">
        <v>249</v>
      </c>
      <c r="C473" s="74">
        <f>C474+C475</f>
        <v>0</v>
      </c>
      <c r="D473" s="70">
        <f t="shared" ref="D473:G473" si="554">D474+D475</f>
        <v>0</v>
      </c>
      <c r="E473" s="70">
        <f t="shared" si="554"/>
        <v>0</v>
      </c>
      <c r="F473" s="70">
        <f t="shared" si="554"/>
        <v>0</v>
      </c>
      <c r="G473" s="70">
        <f t="shared" si="554"/>
        <v>0</v>
      </c>
      <c r="H473" s="74">
        <f>H474+H475</f>
        <v>0</v>
      </c>
      <c r="I473" s="71">
        <f t="shared" ref="I473:M473" si="555">I474+I475</f>
        <v>0</v>
      </c>
      <c r="J473" s="71">
        <f t="shared" si="555"/>
        <v>0</v>
      </c>
      <c r="K473" s="71">
        <f t="shared" si="555"/>
        <v>0</v>
      </c>
      <c r="L473" s="71">
        <f t="shared" si="555"/>
        <v>0</v>
      </c>
      <c r="M473" s="71">
        <f t="shared" si="555"/>
        <v>0</v>
      </c>
      <c r="N473" s="10">
        <v>456</v>
      </c>
    </row>
    <row r="474" spans="1:14" ht="12.95" customHeight="1" x14ac:dyDescent="0.2">
      <c r="A474" s="9">
        <v>457</v>
      </c>
      <c r="B474" s="36" t="s">
        <v>250</v>
      </c>
      <c r="C474" s="74">
        <f t="shared" ref="C474:C475" si="556">SUM(D474,E474,F474,G474)</f>
        <v>0</v>
      </c>
      <c r="D474" s="74">
        <v>0</v>
      </c>
      <c r="E474" s="74">
        <v>0</v>
      </c>
      <c r="F474" s="74">
        <v>0</v>
      </c>
      <c r="G474" s="74">
        <v>0</v>
      </c>
      <c r="H474" s="74">
        <f t="shared" ref="H474:H475" si="557">SUM(I474,J474,K474,L474)</f>
        <v>0</v>
      </c>
      <c r="I474" s="74">
        <v>0</v>
      </c>
      <c r="J474" s="74">
        <v>0</v>
      </c>
      <c r="K474" s="74">
        <v>0</v>
      </c>
      <c r="L474" s="74">
        <v>0</v>
      </c>
      <c r="M474" s="74">
        <v>0</v>
      </c>
      <c r="N474" s="10">
        <v>457</v>
      </c>
    </row>
    <row r="475" spans="1:14" ht="12.95" customHeight="1" x14ac:dyDescent="0.2">
      <c r="A475" s="9">
        <v>458</v>
      </c>
      <c r="B475" s="36" t="s">
        <v>251</v>
      </c>
      <c r="C475" s="74">
        <f t="shared" si="556"/>
        <v>0</v>
      </c>
      <c r="D475" s="74">
        <v>0</v>
      </c>
      <c r="E475" s="74">
        <v>0</v>
      </c>
      <c r="F475" s="74">
        <v>0</v>
      </c>
      <c r="G475" s="74">
        <v>0</v>
      </c>
      <c r="H475" s="74">
        <f t="shared" si="557"/>
        <v>0</v>
      </c>
      <c r="I475" s="74">
        <v>0</v>
      </c>
      <c r="J475" s="74">
        <v>0</v>
      </c>
      <c r="K475" s="74">
        <v>0</v>
      </c>
      <c r="L475" s="74">
        <v>0</v>
      </c>
      <c r="M475" s="74">
        <v>0</v>
      </c>
      <c r="N475" s="10">
        <v>458</v>
      </c>
    </row>
    <row r="476" spans="1:14" ht="12.95" customHeight="1" x14ac:dyDescent="0.2">
      <c r="A476" s="9">
        <v>459</v>
      </c>
      <c r="B476" s="33" t="s">
        <v>252</v>
      </c>
      <c r="C476" s="78">
        <f>SUM(C477,C485,C491)</f>
        <v>2454.2163755600004</v>
      </c>
      <c r="D476" s="78">
        <f t="shared" ref="D476:G476" si="558">SUM(D477,D485,D491)</f>
        <v>1119.1660907400001</v>
      </c>
      <c r="E476" s="78">
        <f t="shared" si="558"/>
        <v>599.50717076000001</v>
      </c>
      <c r="F476" s="78">
        <f t="shared" si="558"/>
        <v>344.54360315000002</v>
      </c>
      <c r="G476" s="78">
        <f t="shared" si="558"/>
        <v>390.99951091000003</v>
      </c>
      <c r="H476" s="78">
        <f>SUM(H477,H485,H491)</f>
        <v>905.06010980000019</v>
      </c>
      <c r="I476" s="78">
        <f t="shared" ref="I476:M476" si="559">SUM(I477,I485,I491)</f>
        <v>553.89361527999995</v>
      </c>
      <c r="J476" s="78">
        <f t="shared" si="559"/>
        <v>-1067.0018014499997</v>
      </c>
      <c r="K476" s="78">
        <f t="shared" si="559"/>
        <v>614.35492147999992</v>
      </c>
      <c r="L476" s="78">
        <f t="shared" si="559"/>
        <v>803.81337449</v>
      </c>
      <c r="M476" s="78">
        <f t="shared" si="559"/>
        <v>213.32906845999997</v>
      </c>
      <c r="N476" s="10">
        <v>459</v>
      </c>
    </row>
    <row r="477" spans="1:14" ht="12.95" customHeight="1" x14ac:dyDescent="0.2">
      <c r="A477" s="9">
        <v>460</v>
      </c>
      <c r="B477" s="34" t="s">
        <v>253</v>
      </c>
      <c r="C477" s="74">
        <f>SUM(C478,C479)</f>
        <v>-122.98143692000001</v>
      </c>
      <c r="D477" s="70">
        <f t="shared" ref="D477:G477" si="560">SUM(D478,D479)</f>
        <v>-172.18625949999998</v>
      </c>
      <c r="E477" s="70">
        <f t="shared" si="560"/>
        <v>39.0013863</v>
      </c>
      <c r="F477" s="70">
        <f t="shared" si="560"/>
        <v>-45.951617880000001</v>
      </c>
      <c r="G477" s="70">
        <f t="shared" si="560"/>
        <v>56.155054159999999</v>
      </c>
      <c r="H477" s="74">
        <f>SUM(H478,H479)</f>
        <v>166.8608074</v>
      </c>
      <c r="I477" s="71">
        <f t="shared" ref="I477:M477" si="561">SUM(I478,I479)</f>
        <v>43.156578059999994</v>
      </c>
      <c r="J477" s="71">
        <f t="shared" si="561"/>
        <v>-59.955037789999999</v>
      </c>
      <c r="K477" s="71">
        <f t="shared" si="561"/>
        <v>-76.049679940000004</v>
      </c>
      <c r="L477" s="71">
        <f t="shared" si="561"/>
        <v>259.70894707000002</v>
      </c>
      <c r="M477" s="71">
        <f t="shared" si="561"/>
        <v>-24.611603469999999</v>
      </c>
      <c r="N477" s="10">
        <v>460</v>
      </c>
    </row>
    <row r="478" spans="1:14" ht="12.95" customHeight="1" x14ac:dyDescent="0.2">
      <c r="A478" s="9">
        <v>461</v>
      </c>
      <c r="B478" s="36" t="s">
        <v>254</v>
      </c>
      <c r="C478" s="74">
        <f t="shared" ref="C478" si="562">SUM(D478,E478,F478,G478)</f>
        <v>0</v>
      </c>
      <c r="D478" s="74">
        <v>0</v>
      </c>
      <c r="E478" s="74">
        <v>0</v>
      </c>
      <c r="F478" s="74">
        <v>0</v>
      </c>
      <c r="G478" s="74">
        <v>0</v>
      </c>
      <c r="H478" s="74">
        <f t="shared" ref="H478" si="563">SUM(I478,J478,K478,L478)</f>
        <v>0</v>
      </c>
      <c r="I478" s="74">
        <v>0</v>
      </c>
      <c r="J478" s="74">
        <v>0</v>
      </c>
      <c r="K478" s="74">
        <v>0</v>
      </c>
      <c r="L478" s="74">
        <v>0</v>
      </c>
      <c r="M478" s="74">
        <v>0</v>
      </c>
      <c r="N478" s="10">
        <v>461</v>
      </c>
    </row>
    <row r="479" spans="1:14" ht="12.95" customHeight="1" x14ac:dyDescent="0.2">
      <c r="A479" s="9">
        <v>462</v>
      </c>
      <c r="B479" s="36" t="s">
        <v>255</v>
      </c>
      <c r="C479" s="74">
        <f>SUM(C480)</f>
        <v>-122.98143692000001</v>
      </c>
      <c r="D479" s="74">
        <f t="shared" ref="D479:M479" si="564">SUM(D480)</f>
        <v>-172.18625949999998</v>
      </c>
      <c r="E479" s="74">
        <f t="shared" si="564"/>
        <v>39.0013863</v>
      </c>
      <c r="F479" s="74">
        <f t="shared" si="564"/>
        <v>-45.951617880000001</v>
      </c>
      <c r="G479" s="74">
        <f t="shared" si="564"/>
        <v>56.155054159999999</v>
      </c>
      <c r="H479" s="74">
        <f>SUM(H480)</f>
        <v>166.8608074</v>
      </c>
      <c r="I479" s="74">
        <f t="shared" si="564"/>
        <v>43.156578059999994</v>
      </c>
      <c r="J479" s="74">
        <f t="shared" si="564"/>
        <v>-59.955037789999999</v>
      </c>
      <c r="K479" s="74">
        <f t="shared" si="564"/>
        <v>-76.049679940000004</v>
      </c>
      <c r="L479" s="74">
        <f t="shared" si="564"/>
        <v>259.70894707000002</v>
      </c>
      <c r="M479" s="74">
        <f t="shared" si="564"/>
        <v>-24.611603469999999</v>
      </c>
      <c r="N479" s="10">
        <v>462</v>
      </c>
    </row>
    <row r="480" spans="1:14" ht="12.95" customHeight="1" x14ac:dyDescent="0.2">
      <c r="A480" s="9">
        <v>463</v>
      </c>
      <c r="B480" s="37" t="s">
        <v>75</v>
      </c>
      <c r="C480" s="72">
        <f>SUM(C481,C482,C483,C484)</f>
        <v>-122.98143692000001</v>
      </c>
      <c r="D480" s="72">
        <f t="shared" ref="D480:G480" si="565">SUM(D481,D482,D483,D484)</f>
        <v>-172.18625949999998</v>
      </c>
      <c r="E480" s="72">
        <f t="shared" si="565"/>
        <v>39.0013863</v>
      </c>
      <c r="F480" s="72">
        <f t="shared" si="565"/>
        <v>-45.951617880000001</v>
      </c>
      <c r="G480" s="72">
        <f t="shared" si="565"/>
        <v>56.155054159999999</v>
      </c>
      <c r="H480" s="72">
        <f>SUM(H481,H482,H483,H484)</f>
        <v>166.8608074</v>
      </c>
      <c r="I480" s="72">
        <f t="shared" ref="I480:M480" si="566">SUM(I481,I482,I483,I484)</f>
        <v>43.156578059999994</v>
      </c>
      <c r="J480" s="72">
        <f t="shared" si="566"/>
        <v>-59.955037789999999</v>
      </c>
      <c r="K480" s="72">
        <f t="shared" si="566"/>
        <v>-76.049679940000004</v>
      </c>
      <c r="L480" s="72">
        <f t="shared" si="566"/>
        <v>259.70894707000002</v>
      </c>
      <c r="M480" s="72">
        <f t="shared" si="566"/>
        <v>-24.611603469999999</v>
      </c>
      <c r="N480" s="10">
        <v>463</v>
      </c>
    </row>
    <row r="481" spans="1:14" ht="12.95" customHeight="1" x14ac:dyDescent="0.2">
      <c r="A481" s="9">
        <v>464</v>
      </c>
      <c r="B481" s="41" t="s">
        <v>174</v>
      </c>
      <c r="C481" s="74">
        <f t="shared" ref="C481:C484" si="567">SUM(D481,E481,F481,G481)</f>
        <v>57.449132699999993</v>
      </c>
      <c r="D481" s="71">
        <v>11.427187829999999</v>
      </c>
      <c r="E481" s="71">
        <v>1.1854681499999999</v>
      </c>
      <c r="F481" s="71">
        <v>14.77851456</v>
      </c>
      <c r="G481" s="71">
        <v>30.057962159999999</v>
      </c>
      <c r="H481" s="74">
        <f t="shared" ref="H481:H484" si="568">SUM(I481,J481,K481,L481)</f>
        <v>196.76973014999999</v>
      </c>
      <c r="I481" s="71">
        <v>1.8598167999999999</v>
      </c>
      <c r="J481" s="71">
        <v>-5.9954572199999996</v>
      </c>
      <c r="K481" s="71">
        <v>4.8722306900000003</v>
      </c>
      <c r="L481" s="71">
        <v>196.03313987999999</v>
      </c>
      <c r="M481" s="71">
        <v>-3.8396584699999998</v>
      </c>
      <c r="N481" s="10">
        <v>464</v>
      </c>
    </row>
    <row r="482" spans="1:14" ht="12.95" customHeight="1" x14ac:dyDescent="0.2">
      <c r="A482" s="9">
        <v>465</v>
      </c>
      <c r="B482" s="41" t="s">
        <v>175</v>
      </c>
      <c r="C482" s="74">
        <f t="shared" si="567"/>
        <v>-9.4482516099999998</v>
      </c>
      <c r="D482" s="71">
        <v>0</v>
      </c>
      <c r="E482" s="71">
        <v>-9.8932516100000001</v>
      </c>
      <c r="F482" s="71">
        <v>0.44500000000000001</v>
      </c>
      <c r="G482" s="71">
        <v>0</v>
      </c>
      <c r="H482" s="74">
        <f t="shared" si="568"/>
        <v>31.539500000000004</v>
      </c>
      <c r="I482" s="71">
        <v>0</v>
      </c>
      <c r="J482" s="71">
        <v>3.1595</v>
      </c>
      <c r="K482" s="71">
        <v>25.05</v>
      </c>
      <c r="L482" s="71">
        <v>3.33</v>
      </c>
      <c r="M482" s="71">
        <v>0</v>
      </c>
      <c r="N482" s="10">
        <v>465</v>
      </c>
    </row>
    <row r="483" spans="1:14" ht="12.95" customHeight="1" x14ac:dyDescent="0.2">
      <c r="A483" s="9">
        <v>466</v>
      </c>
      <c r="B483" s="41" t="s">
        <v>176</v>
      </c>
      <c r="C483" s="74">
        <f t="shared" si="567"/>
        <v>-1.3877425000000008</v>
      </c>
      <c r="D483" s="71">
        <v>4.3644394999999996</v>
      </c>
      <c r="E483" s="71">
        <v>1.15429</v>
      </c>
      <c r="F483" s="71">
        <v>-6.9014720000000001</v>
      </c>
      <c r="G483" s="71">
        <v>-5.0000000000000001E-3</v>
      </c>
      <c r="H483" s="74">
        <f t="shared" si="568"/>
        <v>0.16499999999999998</v>
      </c>
      <c r="I483" s="71">
        <v>0.18</v>
      </c>
      <c r="J483" s="71">
        <v>-5.0000000000000001E-3</v>
      </c>
      <c r="K483" s="71">
        <v>-5.0000000000000001E-3</v>
      </c>
      <c r="L483" s="71">
        <v>-5.0000000000000001E-3</v>
      </c>
      <c r="M483" s="71">
        <v>1.9419999999999999E-3</v>
      </c>
      <c r="N483" s="10">
        <v>466</v>
      </c>
    </row>
    <row r="484" spans="1:14" ht="12.95" customHeight="1" x14ac:dyDescent="0.2">
      <c r="A484" s="9">
        <v>467</v>
      </c>
      <c r="B484" s="41" t="s">
        <v>177</v>
      </c>
      <c r="C484" s="74">
        <f t="shared" si="567"/>
        <v>-169.59457551</v>
      </c>
      <c r="D484" s="71">
        <v>-187.97788682999999</v>
      </c>
      <c r="E484" s="71">
        <v>46.554879759999999</v>
      </c>
      <c r="F484" s="71">
        <v>-54.27366044</v>
      </c>
      <c r="G484" s="71">
        <v>26.102091999999999</v>
      </c>
      <c r="H484" s="74">
        <f t="shared" si="568"/>
        <v>-61.613422749999998</v>
      </c>
      <c r="I484" s="71">
        <v>41.116761259999997</v>
      </c>
      <c r="J484" s="71">
        <v>-57.114080569999999</v>
      </c>
      <c r="K484" s="71">
        <v>-105.96691063</v>
      </c>
      <c r="L484" s="71">
        <v>60.350807189999998</v>
      </c>
      <c r="M484" s="71">
        <v>-20.773886999999998</v>
      </c>
      <c r="N484" s="10">
        <v>467</v>
      </c>
    </row>
    <row r="485" spans="1:14" ht="12.95" customHeight="1" x14ac:dyDescent="0.2">
      <c r="A485" s="9">
        <v>468</v>
      </c>
      <c r="B485" s="34" t="s">
        <v>256</v>
      </c>
      <c r="C485" s="72">
        <f>SUM(C486,C487,C488,C489)</f>
        <v>1179.9067013700001</v>
      </c>
      <c r="D485" s="72">
        <f t="shared" ref="D485:G485" si="569">SUM(D486,D487,D488,D489)</f>
        <v>591.06991287999995</v>
      </c>
      <c r="E485" s="72">
        <f t="shared" si="569"/>
        <v>300.30293733999997</v>
      </c>
      <c r="F485" s="72">
        <f t="shared" si="569"/>
        <v>512.75328230000002</v>
      </c>
      <c r="G485" s="72">
        <f t="shared" si="569"/>
        <v>-224.21943114999999</v>
      </c>
      <c r="H485" s="72">
        <f>SUM(H486,H487,H488,H489)</f>
        <v>234.9821790200001</v>
      </c>
      <c r="I485" s="72">
        <f t="shared" ref="I485:M485" si="570">SUM(I486,I487,I488,I489)</f>
        <v>661.75313484999992</v>
      </c>
      <c r="J485" s="72">
        <f t="shared" si="570"/>
        <v>-1401.2446354999997</v>
      </c>
      <c r="K485" s="72">
        <f t="shared" si="570"/>
        <v>551.64936226999998</v>
      </c>
      <c r="L485" s="72">
        <f t="shared" si="570"/>
        <v>422.82431740000004</v>
      </c>
      <c r="M485" s="72">
        <f t="shared" si="570"/>
        <v>41.752388120000006</v>
      </c>
      <c r="N485" s="10">
        <v>468</v>
      </c>
    </row>
    <row r="486" spans="1:14" ht="12.95" customHeight="1" x14ac:dyDescent="0.2">
      <c r="A486" s="9">
        <v>469</v>
      </c>
      <c r="B486" s="35" t="s">
        <v>174</v>
      </c>
      <c r="C486" s="74">
        <f t="shared" ref="C486:C489" si="571">SUM(D486,E486,F486,G486)</f>
        <v>647.23169099999996</v>
      </c>
      <c r="D486" s="73">
        <v>176.47735563000001</v>
      </c>
      <c r="E486" s="73">
        <v>231.46707522</v>
      </c>
      <c r="F486" s="73">
        <v>309.07071728</v>
      </c>
      <c r="G486" s="73">
        <v>-69.783457130000002</v>
      </c>
      <c r="H486" s="74">
        <f t="shared" ref="H486:H489" si="572">SUM(I486,J486,K486,L486)</f>
        <v>955.73882435999997</v>
      </c>
      <c r="I486" s="73">
        <v>315.88258966000001</v>
      </c>
      <c r="J486" s="73">
        <v>181.86610820000001</v>
      </c>
      <c r="K486" s="73">
        <v>218.27863662999999</v>
      </c>
      <c r="L486" s="73">
        <v>239.71148987000001</v>
      </c>
      <c r="M486" s="73">
        <v>-67.117875979999994</v>
      </c>
      <c r="N486" s="10">
        <v>469</v>
      </c>
    </row>
    <row r="487" spans="1:14" ht="12.95" customHeight="1" x14ac:dyDescent="0.2">
      <c r="A487" s="9">
        <v>470</v>
      </c>
      <c r="B487" s="35" t="s">
        <v>175</v>
      </c>
      <c r="C487" s="74">
        <f t="shared" si="571"/>
        <v>-14.226067909999969</v>
      </c>
      <c r="D487" s="73">
        <v>191.95789780000001</v>
      </c>
      <c r="E487" s="73">
        <v>-1.96473414</v>
      </c>
      <c r="F487" s="73">
        <v>-157.18396247999999</v>
      </c>
      <c r="G487" s="73">
        <v>-47.03526909</v>
      </c>
      <c r="H487" s="74">
        <f t="shared" si="572"/>
        <v>-1544.9013696499999</v>
      </c>
      <c r="I487" s="73">
        <v>-86.264588000000003</v>
      </c>
      <c r="J487" s="73">
        <v>-1563.2612350899999</v>
      </c>
      <c r="K487" s="73">
        <v>75.249968089999996</v>
      </c>
      <c r="L487" s="73">
        <v>29.37448535</v>
      </c>
      <c r="M487" s="73">
        <v>17.997665399999999</v>
      </c>
      <c r="N487" s="10">
        <v>470</v>
      </c>
    </row>
    <row r="488" spans="1:14" ht="12.95" customHeight="1" x14ac:dyDescent="0.2">
      <c r="A488" s="9">
        <v>471</v>
      </c>
      <c r="B488" s="35" t="s">
        <v>176</v>
      </c>
      <c r="C488" s="74">
        <f t="shared" si="571"/>
        <v>12.710145919999988</v>
      </c>
      <c r="D488" s="73">
        <v>28.041865779999998</v>
      </c>
      <c r="E488" s="73">
        <v>11.54325998</v>
      </c>
      <c r="F488" s="73">
        <v>27.112827500000002</v>
      </c>
      <c r="G488" s="73">
        <v>-53.987807340000003</v>
      </c>
      <c r="H488" s="74">
        <f t="shared" si="572"/>
        <v>208.16874890999998</v>
      </c>
      <c r="I488" s="73">
        <v>81.145982989999993</v>
      </c>
      <c r="J488" s="73">
        <v>22.260763170000001</v>
      </c>
      <c r="K488" s="73">
        <v>68.365330869999994</v>
      </c>
      <c r="L488" s="73">
        <v>36.39667188</v>
      </c>
      <c r="M488" s="73">
        <v>40.765289129999999</v>
      </c>
      <c r="N488" s="10">
        <v>471</v>
      </c>
    </row>
    <row r="489" spans="1:14" ht="12.95" customHeight="1" x14ac:dyDescent="0.2">
      <c r="A489" s="9">
        <v>472</v>
      </c>
      <c r="B489" s="35" t="s">
        <v>177</v>
      </c>
      <c r="C489" s="74">
        <f t="shared" si="571"/>
        <v>534.19093236000003</v>
      </c>
      <c r="D489" s="73">
        <v>194.59279366999999</v>
      </c>
      <c r="E489" s="73">
        <v>59.257336279999997</v>
      </c>
      <c r="F489" s="73">
        <v>333.75369999999998</v>
      </c>
      <c r="G489" s="73">
        <v>-53.41289759</v>
      </c>
      <c r="H489" s="74">
        <f t="shared" si="572"/>
        <v>615.97597540000004</v>
      </c>
      <c r="I489" s="73">
        <v>350.98915019999998</v>
      </c>
      <c r="J489" s="73">
        <v>-42.110271779999998</v>
      </c>
      <c r="K489" s="73">
        <v>189.75542668</v>
      </c>
      <c r="L489" s="73">
        <v>117.3416703</v>
      </c>
      <c r="M489" s="73">
        <v>50.107309569999998</v>
      </c>
      <c r="N489" s="10">
        <v>472</v>
      </c>
    </row>
    <row r="490" spans="1:14" ht="12.75" customHeight="1" x14ac:dyDescent="0.2">
      <c r="A490" s="9"/>
      <c r="B490" s="28" t="s">
        <v>386</v>
      </c>
      <c r="C490" s="74"/>
      <c r="D490" s="73"/>
      <c r="E490" s="73"/>
      <c r="F490" s="73"/>
      <c r="G490" s="73"/>
      <c r="H490" s="74"/>
      <c r="I490" s="73"/>
      <c r="J490" s="73"/>
      <c r="K490" s="73"/>
      <c r="L490" s="73"/>
      <c r="M490" s="73"/>
      <c r="N490" s="10"/>
    </row>
    <row r="491" spans="1:14" ht="13.35" customHeight="1" x14ac:dyDescent="0.2">
      <c r="A491" s="9">
        <v>473</v>
      </c>
      <c r="B491" s="34" t="s">
        <v>257</v>
      </c>
      <c r="C491" s="74">
        <f>SUM(C492,C495)</f>
        <v>1397.2911111100002</v>
      </c>
      <c r="D491" s="74">
        <f t="shared" ref="D491:G491" si="573">SUM(D492,D495)</f>
        <v>700.28243736000002</v>
      </c>
      <c r="E491" s="74">
        <f t="shared" si="573"/>
        <v>260.20284712</v>
      </c>
      <c r="F491" s="74">
        <f t="shared" si="573"/>
        <v>-122.25806126999998</v>
      </c>
      <c r="G491" s="74">
        <f t="shared" si="573"/>
        <v>559.06388790000005</v>
      </c>
      <c r="H491" s="74">
        <f>SUM(H492,H495)</f>
        <v>503.21712338000003</v>
      </c>
      <c r="I491" s="74">
        <f t="shared" ref="I491:M491" si="574">SUM(I492,I495)</f>
        <v>-151.01609762999999</v>
      </c>
      <c r="J491" s="74">
        <f t="shared" si="574"/>
        <v>394.19787184</v>
      </c>
      <c r="K491" s="74">
        <f t="shared" si="574"/>
        <v>138.75523914999997</v>
      </c>
      <c r="L491" s="74">
        <f t="shared" si="574"/>
        <v>121.28011001999998</v>
      </c>
      <c r="M491" s="74">
        <f t="shared" si="574"/>
        <v>196.18828380999997</v>
      </c>
      <c r="N491" s="10">
        <v>473</v>
      </c>
    </row>
    <row r="492" spans="1:14" ht="13.35" customHeight="1" x14ac:dyDescent="0.2">
      <c r="A492" s="9">
        <v>474</v>
      </c>
      <c r="B492" s="36" t="s">
        <v>258</v>
      </c>
      <c r="C492" s="74">
        <f>SUM(C493,C494)</f>
        <v>368.44142154000002</v>
      </c>
      <c r="D492" s="70">
        <f t="shared" ref="D492:G492" si="575">SUM(D493,D494)</f>
        <v>375.08847742</v>
      </c>
      <c r="E492" s="70">
        <f t="shared" si="575"/>
        <v>-393.30133760000001</v>
      </c>
      <c r="F492" s="70">
        <f t="shared" si="575"/>
        <v>201.97111279000001</v>
      </c>
      <c r="G492" s="70">
        <f t="shared" si="575"/>
        <v>184.68316893000002</v>
      </c>
      <c r="H492" s="74">
        <f>SUM(H493,H494)</f>
        <v>-33.40511945999998</v>
      </c>
      <c r="I492" s="71">
        <f t="shared" ref="I492:M492" si="576">SUM(I493,I494)</f>
        <v>-200.62508502999998</v>
      </c>
      <c r="J492" s="71">
        <f t="shared" si="576"/>
        <v>184.71547475</v>
      </c>
      <c r="K492" s="71">
        <f t="shared" si="576"/>
        <v>-60.16166089</v>
      </c>
      <c r="L492" s="71">
        <f t="shared" si="576"/>
        <v>42.666151709999994</v>
      </c>
      <c r="M492" s="71">
        <f t="shared" si="576"/>
        <v>33.965474700000001</v>
      </c>
      <c r="N492" s="10">
        <v>474</v>
      </c>
    </row>
    <row r="493" spans="1:14" ht="12.95" customHeight="1" x14ac:dyDescent="0.2">
      <c r="A493" s="9">
        <v>475</v>
      </c>
      <c r="B493" s="37" t="s">
        <v>176</v>
      </c>
      <c r="C493" s="74">
        <f t="shared" ref="C493:C494" si="577">SUM(D493,E493,F493,G493)</f>
        <v>151.43982444</v>
      </c>
      <c r="D493" s="73">
        <v>197.28852954999999</v>
      </c>
      <c r="E493" s="73">
        <v>5.8505399499999999</v>
      </c>
      <c r="F493" s="73">
        <v>8.5534811400000006</v>
      </c>
      <c r="G493" s="73">
        <v>-60.252726199999998</v>
      </c>
      <c r="H493" s="74">
        <f t="shared" ref="H493:H494" si="578">SUM(I493,J493,K493,L493)</f>
        <v>-61.111431969999984</v>
      </c>
      <c r="I493" s="73">
        <v>-161.59232397</v>
      </c>
      <c r="J493" s="73">
        <v>115.35927023000001</v>
      </c>
      <c r="K493" s="73">
        <v>-6.0963896599999998</v>
      </c>
      <c r="L493" s="73">
        <v>-8.7819885699999993</v>
      </c>
      <c r="M493" s="73">
        <v>-9.8766492499999998</v>
      </c>
      <c r="N493" s="10">
        <v>475</v>
      </c>
    </row>
    <row r="494" spans="1:14" ht="12.95" customHeight="1" x14ac:dyDescent="0.2">
      <c r="A494" s="9">
        <v>476</v>
      </c>
      <c r="B494" s="37" t="s">
        <v>177</v>
      </c>
      <c r="C494" s="74">
        <f t="shared" si="577"/>
        <v>217.00159710000003</v>
      </c>
      <c r="D494" s="73">
        <v>177.79994787000001</v>
      </c>
      <c r="E494" s="73">
        <v>-399.15187754999999</v>
      </c>
      <c r="F494" s="73">
        <v>193.41763165</v>
      </c>
      <c r="G494" s="73">
        <v>244.93589513000001</v>
      </c>
      <c r="H494" s="74">
        <f t="shared" si="578"/>
        <v>27.706312510000004</v>
      </c>
      <c r="I494" s="73">
        <v>-39.032761059999999</v>
      </c>
      <c r="J494" s="73">
        <v>69.356204520000006</v>
      </c>
      <c r="K494" s="73">
        <v>-54.06527123</v>
      </c>
      <c r="L494" s="73">
        <v>51.448140279999997</v>
      </c>
      <c r="M494" s="73">
        <v>43.842123950000001</v>
      </c>
      <c r="N494" s="10">
        <v>476</v>
      </c>
    </row>
    <row r="495" spans="1:14" ht="13.35" customHeight="1" x14ac:dyDescent="0.2">
      <c r="A495" s="9">
        <v>477</v>
      </c>
      <c r="B495" s="36" t="s">
        <v>259</v>
      </c>
      <c r="C495" s="74">
        <f>SUM(C496,C497)</f>
        <v>1028.8496895700002</v>
      </c>
      <c r="D495" s="70">
        <f t="shared" ref="D495:G495" si="579">SUM(D496,D497)</f>
        <v>325.19395994000001</v>
      </c>
      <c r="E495" s="70">
        <f t="shared" si="579"/>
        <v>653.50418472000001</v>
      </c>
      <c r="F495" s="70">
        <f t="shared" si="579"/>
        <v>-324.22917405999999</v>
      </c>
      <c r="G495" s="70">
        <f t="shared" si="579"/>
        <v>374.38071896999998</v>
      </c>
      <c r="H495" s="74">
        <f>SUM(H496,H497)</f>
        <v>536.62224284000001</v>
      </c>
      <c r="I495" s="71">
        <f t="shared" ref="I495:M495" si="580">SUM(I496,I497)</f>
        <v>49.608987400000004</v>
      </c>
      <c r="J495" s="71">
        <f t="shared" si="580"/>
        <v>209.48239709000001</v>
      </c>
      <c r="K495" s="71">
        <f t="shared" si="580"/>
        <v>198.91690003999997</v>
      </c>
      <c r="L495" s="71">
        <f t="shared" si="580"/>
        <v>78.613958309999987</v>
      </c>
      <c r="M495" s="71">
        <f t="shared" si="580"/>
        <v>162.22280910999999</v>
      </c>
      <c r="N495" s="10">
        <v>477</v>
      </c>
    </row>
    <row r="496" spans="1:14" ht="12.95" customHeight="1" x14ac:dyDescent="0.2">
      <c r="A496" s="9">
        <v>478</v>
      </c>
      <c r="B496" s="37" t="s">
        <v>176</v>
      </c>
      <c r="C496" s="74">
        <f t="shared" ref="C496:C497" si="581">SUM(D496,E496,F496,G496)</f>
        <v>157.80834058000002</v>
      </c>
      <c r="D496" s="70">
        <v>-170.76536762999999</v>
      </c>
      <c r="E496" s="70">
        <v>112.06508512000001</v>
      </c>
      <c r="F496" s="70">
        <v>75.301293680000001</v>
      </c>
      <c r="G496" s="70">
        <v>141.20732941</v>
      </c>
      <c r="H496" s="74">
        <f t="shared" ref="H496:H497" si="582">SUM(I496,J496,K496,L496)</f>
        <v>225.79106478</v>
      </c>
      <c r="I496" s="71">
        <v>123.00022163</v>
      </c>
      <c r="J496" s="71">
        <v>23.904320850000001</v>
      </c>
      <c r="K496" s="71">
        <v>35.144081159999999</v>
      </c>
      <c r="L496" s="71">
        <v>43.742441139999997</v>
      </c>
      <c r="M496" s="71">
        <v>40.352580629999999</v>
      </c>
      <c r="N496" s="10">
        <v>478</v>
      </c>
    </row>
    <row r="497" spans="1:14" ht="12.95" customHeight="1" x14ac:dyDescent="0.2">
      <c r="A497" s="9">
        <v>479</v>
      </c>
      <c r="B497" s="37" t="s">
        <v>177</v>
      </c>
      <c r="C497" s="74">
        <f t="shared" si="581"/>
        <v>871.04134899000019</v>
      </c>
      <c r="D497" s="70">
        <v>495.95932757000003</v>
      </c>
      <c r="E497" s="70">
        <v>541.43909959999996</v>
      </c>
      <c r="F497" s="70">
        <v>-399.53046774000001</v>
      </c>
      <c r="G497" s="70">
        <v>233.17338956</v>
      </c>
      <c r="H497" s="74">
        <f t="shared" si="582"/>
        <v>310.83117806000001</v>
      </c>
      <c r="I497" s="71">
        <v>-73.391234229999995</v>
      </c>
      <c r="J497" s="71">
        <v>185.57807624</v>
      </c>
      <c r="K497" s="71">
        <v>163.77281887999999</v>
      </c>
      <c r="L497" s="71">
        <v>34.871517169999997</v>
      </c>
      <c r="M497" s="71">
        <v>121.87022847999999</v>
      </c>
      <c r="N497" s="10">
        <v>479</v>
      </c>
    </row>
    <row r="498" spans="1:14" ht="13.5" customHeight="1" x14ac:dyDescent="0.2">
      <c r="A498" s="9">
        <v>480</v>
      </c>
      <c r="B498" s="32" t="s">
        <v>260</v>
      </c>
      <c r="C498" s="81">
        <f>SUM(C499,C531)</f>
        <v>-461.50438798000005</v>
      </c>
      <c r="D498" s="81">
        <f t="shared" ref="D498:G498" si="583">SUM(D499,D531)</f>
        <v>1750.6051078200001</v>
      </c>
      <c r="E498" s="81">
        <f t="shared" si="583"/>
        <v>-1167.2507464199998</v>
      </c>
      <c r="F498" s="81">
        <f t="shared" si="583"/>
        <v>-394.24121816000002</v>
      </c>
      <c r="G498" s="81">
        <f t="shared" si="583"/>
        <v>-650.61753122000005</v>
      </c>
      <c r="H498" s="81">
        <f>SUM(H499,H531)</f>
        <v>-5198.1010644899998</v>
      </c>
      <c r="I498" s="81">
        <f t="shared" ref="I498:M498" si="584">SUM(I499,I531)</f>
        <v>-3051.8819001699999</v>
      </c>
      <c r="J498" s="81">
        <f t="shared" si="584"/>
        <v>-794.92185391999999</v>
      </c>
      <c r="K498" s="81">
        <f t="shared" si="584"/>
        <v>-1609.34852697</v>
      </c>
      <c r="L498" s="81">
        <f t="shared" si="584"/>
        <v>258.05121657000001</v>
      </c>
      <c r="M498" s="81">
        <f t="shared" si="584"/>
        <v>81.926466599999799</v>
      </c>
      <c r="N498" s="10">
        <v>480</v>
      </c>
    </row>
    <row r="499" spans="1:14" ht="13.5" customHeight="1" x14ac:dyDescent="0.2">
      <c r="A499" s="9">
        <v>481</v>
      </c>
      <c r="B499" s="33" t="s">
        <v>261</v>
      </c>
      <c r="C499" s="78">
        <f>SUM(C500,C507)</f>
        <v>-3547.8027285399999</v>
      </c>
      <c r="D499" s="78">
        <f t="shared" ref="D499:G499" si="585">SUM(D500,D507)</f>
        <v>-1749.1650877200002</v>
      </c>
      <c r="E499" s="78">
        <f t="shared" si="585"/>
        <v>-1114.1735927799998</v>
      </c>
      <c r="F499" s="78">
        <f t="shared" si="585"/>
        <v>-65.239105150000029</v>
      </c>
      <c r="G499" s="78">
        <f t="shared" si="585"/>
        <v>-619.22494289000008</v>
      </c>
      <c r="H499" s="78">
        <f>SUM(H500,H507)</f>
        <v>-5333.88867338</v>
      </c>
      <c r="I499" s="78">
        <f t="shared" ref="I499:M499" si="586">SUM(I500,I507)</f>
        <v>-2531.1322092199998</v>
      </c>
      <c r="J499" s="78">
        <f t="shared" si="586"/>
        <v>-579.65451000999997</v>
      </c>
      <c r="K499" s="78">
        <f t="shared" si="586"/>
        <v>-2236.88937584</v>
      </c>
      <c r="L499" s="78">
        <f t="shared" si="586"/>
        <v>13.787421690000031</v>
      </c>
      <c r="M499" s="78">
        <f t="shared" si="586"/>
        <v>909.21911190999981</v>
      </c>
      <c r="N499" s="10">
        <v>481</v>
      </c>
    </row>
    <row r="500" spans="1:14" ht="13.35" customHeight="1" x14ac:dyDescent="0.2">
      <c r="A500" s="9">
        <v>482</v>
      </c>
      <c r="B500" s="34" t="s">
        <v>262</v>
      </c>
      <c r="C500" s="72">
        <f>SUM(C501,C502,C503,C504)</f>
        <v>-215.70993998999995</v>
      </c>
      <c r="D500" s="72">
        <f t="shared" ref="D500:G500" si="587">SUM(D501,D502,D503,D504)</f>
        <v>106.54640047000001</v>
      </c>
      <c r="E500" s="72">
        <f t="shared" si="587"/>
        <v>-374.00153745999995</v>
      </c>
      <c r="F500" s="72">
        <f t="shared" si="587"/>
        <v>-6.6962197100000012</v>
      </c>
      <c r="G500" s="72">
        <f t="shared" si="587"/>
        <v>58.441416709999999</v>
      </c>
      <c r="H500" s="72">
        <f>SUM(H501,H502,H503,H504)</f>
        <v>-1323.41023737</v>
      </c>
      <c r="I500" s="72">
        <f t="shared" ref="I500:M500" si="588">SUM(I501,I502,I503,I504)</f>
        <v>-382.40946685000006</v>
      </c>
      <c r="J500" s="72">
        <f t="shared" si="588"/>
        <v>-147.83768856</v>
      </c>
      <c r="K500" s="72">
        <f t="shared" si="588"/>
        <v>-617.88464340999997</v>
      </c>
      <c r="L500" s="72">
        <f t="shared" si="588"/>
        <v>-175.27843855000003</v>
      </c>
      <c r="M500" s="72">
        <f t="shared" si="588"/>
        <v>191.47001225999998</v>
      </c>
      <c r="N500" s="10">
        <v>482</v>
      </c>
    </row>
    <row r="501" spans="1:14" ht="12.95" customHeight="1" x14ac:dyDescent="0.2">
      <c r="A501" s="9">
        <v>483</v>
      </c>
      <c r="B501" s="36" t="s">
        <v>263</v>
      </c>
      <c r="C501" s="74">
        <f t="shared" ref="C501:C503" si="589">SUM(D501,E501,F501,G501)</f>
        <v>0</v>
      </c>
      <c r="D501" s="74">
        <v>0</v>
      </c>
      <c r="E501" s="74">
        <v>0</v>
      </c>
      <c r="F501" s="74">
        <v>0</v>
      </c>
      <c r="G501" s="74">
        <v>0</v>
      </c>
      <c r="H501" s="74">
        <f t="shared" ref="H501:H503" si="590">SUM(I501,J501,K501,L501)</f>
        <v>0</v>
      </c>
      <c r="I501" s="74">
        <v>0</v>
      </c>
      <c r="J501" s="74">
        <v>0</v>
      </c>
      <c r="K501" s="74">
        <v>0</v>
      </c>
      <c r="L501" s="74">
        <v>0</v>
      </c>
      <c r="M501" s="74">
        <v>0</v>
      </c>
      <c r="N501" s="10">
        <v>483</v>
      </c>
    </row>
    <row r="502" spans="1:14" ht="12.95" customHeight="1" x14ac:dyDescent="0.2">
      <c r="A502" s="9">
        <v>484</v>
      </c>
      <c r="B502" s="36" t="s">
        <v>264</v>
      </c>
      <c r="C502" s="74">
        <f t="shared" si="589"/>
        <v>-72.327419140000003</v>
      </c>
      <c r="D502" s="74">
        <v>-29.93366717</v>
      </c>
      <c r="E502" s="74">
        <v>-9.5014349500000002</v>
      </c>
      <c r="F502" s="74">
        <v>-42.149164079999998</v>
      </c>
      <c r="G502" s="74">
        <v>9.2568470600000001</v>
      </c>
      <c r="H502" s="74">
        <f t="shared" si="590"/>
        <v>-92.482247790000002</v>
      </c>
      <c r="I502" s="74">
        <v>-47.128205399999999</v>
      </c>
      <c r="J502" s="74">
        <v>-38.800494039999997</v>
      </c>
      <c r="K502" s="74">
        <v>5.19020159</v>
      </c>
      <c r="L502" s="74">
        <v>-11.743749940000001</v>
      </c>
      <c r="M502" s="74">
        <v>-2.9526274899999998</v>
      </c>
      <c r="N502" s="10">
        <v>484</v>
      </c>
    </row>
    <row r="503" spans="1:14" ht="12.95" customHeight="1" x14ac:dyDescent="0.2">
      <c r="A503" s="9">
        <v>485</v>
      </c>
      <c r="B503" s="36" t="s">
        <v>265</v>
      </c>
      <c r="C503" s="74">
        <f t="shared" si="589"/>
        <v>0</v>
      </c>
      <c r="D503" s="74">
        <v>0</v>
      </c>
      <c r="E503" s="74">
        <v>0</v>
      </c>
      <c r="F503" s="74">
        <v>0</v>
      </c>
      <c r="G503" s="74">
        <v>0</v>
      </c>
      <c r="H503" s="74">
        <f t="shared" si="590"/>
        <v>0</v>
      </c>
      <c r="I503" s="74">
        <v>0</v>
      </c>
      <c r="J503" s="74">
        <v>0</v>
      </c>
      <c r="K503" s="74">
        <v>0</v>
      </c>
      <c r="L503" s="74">
        <v>0</v>
      </c>
      <c r="M503" s="74">
        <v>0</v>
      </c>
      <c r="N503" s="10">
        <v>485</v>
      </c>
    </row>
    <row r="504" spans="1:14" ht="12.95" customHeight="1" x14ac:dyDescent="0.2">
      <c r="A504" s="9">
        <v>486</v>
      </c>
      <c r="B504" s="36" t="s">
        <v>266</v>
      </c>
      <c r="C504" s="74">
        <f>SUM(C505,C506)</f>
        <v>-143.38252084999993</v>
      </c>
      <c r="D504" s="70">
        <f t="shared" ref="D504:G504" si="591">SUM(D505,D506)</f>
        <v>136.48006764000002</v>
      </c>
      <c r="E504" s="70">
        <f t="shared" si="591"/>
        <v>-364.50010250999998</v>
      </c>
      <c r="F504" s="70">
        <f t="shared" si="591"/>
        <v>35.452944369999997</v>
      </c>
      <c r="G504" s="70">
        <f t="shared" si="591"/>
        <v>49.18456965</v>
      </c>
      <c r="H504" s="74">
        <f>SUM(H505,H506)</f>
        <v>-1230.92798958</v>
      </c>
      <c r="I504" s="71">
        <f t="shared" ref="I504:M504" si="592">SUM(I505,I506)</f>
        <v>-335.28126145000004</v>
      </c>
      <c r="J504" s="71">
        <f t="shared" si="592"/>
        <v>-109.03719452000001</v>
      </c>
      <c r="K504" s="71">
        <f t="shared" si="592"/>
        <v>-623.07484499999998</v>
      </c>
      <c r="L504" s="71">
        <f t="shared" si="592"/>
        <v>-163.53468861000002</v>
      </c>
      <c r="M504" s="71">
        <f t="shared" si="592"/>
        <v>194.42263974999997</v>
      </c>
      <c r="N504" s="10">
        <v>486</v>
      </c>
    </row>
    <row r="505" spans="1:14" ht="12.95" customHeight="1" x14ac:dyDescent="0.2">
      <c r="A505" s="9">
        <v>487</v>
      </c>
      <c r="B505" s="37" t="s">
        <v>176</v>
      </c>
      <c r="C505" s="74">
        <f t="shared" ref="C505:C506" si="593">SUM(D505,E505,F505,G505)</f>
        <v>0</v>
      </c>
      <c r="D505" s="73">
        <v>0</v>
      </c>
      <c r="E505" s="73">
        <v>0</v>
      </c>
      <c r="F505" s="73">
        <v>0</v>
      </c>
      <c r="G505" s="73">
        <v>0</v>
      </c>
      <c r="H505" s="74">
        <f t="shared" ref="H505:H506" si="594">SUM(I505,J505,K505,L505)</f>
        <v>9.9999999999999995E-7</v>
      </c>
      <c r="I505" s="74">
        <v>0</v>
      </c>
      <c r="J505" s="74">
        <v>9.9999999999999995E-7</v>
      </c>
      <c r="K505" s="74">
        <v>0</v>
      </c>
      <c r="L505" s="74">
        <v>0</v>
      </c>
      <c r="M505" s="74">
        <v>0</v>
      </c>
      <c r="N505" s="10">
        <v>487</v>
      </c>
    </row>
    <row r="506" spans="1:14" ht="12.95" customHeight="1" x14ac:dyDescent="0.2">
      <c r="A506" s="9">
        <v>488</v>
      </c>
      <c r="B506" s="37" t="s">
        <v>177</v>
      </c>
      <c r="C506" s="74">
        <f t="shared" si="593"/>
        <v>-143.38252084999993</v>
      </c>
      <c r="D506" s="73">
        <v>136.48006764000002</v>
      </c>
      <c r="E506" s="73">
        <v>-364.50010250999998</v>
      </c>
      <c r="F506" s="73">
        <v>35.452944369999997</v>
      </c>
      <c r="G506" s="73">
        <v>49.18456965</v>
      </c>
      <c r="H506" s="74">
        <f t="shared" si="594"/>
        <v>-1230.9279905800001</v>
      </c>
      <c r="I506" s="74">
        <v>-335.28126145000004</v>
      </c>
      <c r="J506" s="74">
        <v>-109.03719552000001</v>
      </c>
      <c r="K506" s="74">
        <v>-623.07484499999998</v>
      </c>
      <c r="L506" s="74">
        <v>-163.53468861000002</v>
      </c>
      <c r="M506" s="74">
        <v>194.42263974999997</v>
      </c>
      <c r="N506" s="10">
        <v>488</v>
      </c>
    </row>
    <row r="507" spans="1:14" ht="13.35" customHeight="1" x14ac:dyDescent="0.2">
      <c r="A507" s="9">
        <v>489</v>
      </c>
      <c r="B507" s="34" t="s">
        <v>267</v>
      </c>
      <c r="C507" s="74">
        <f>SUM(C508,C517,C524)</f>
        <v>-3332.09278855</v>
      </c>
      <c r="D507" s="74">
        <f t="shared" ref="D507:G507" si="595">SUM(D508,D517,D524)</f>
        <v>-1855.7114881900002</v>
      </c>
      <c r="E507" s="74">
        <f t="shared" si="595"/>
        <v>-740.17205531999991</v>
      </c>
      <c r="F507" s="74">
        <f t="shared" si="595"/>
        <v>-58.54288544000002</v>
      </c>
      <c r="G507" s="74">
        <f t="shared" si="595"/>
        <v>-677.66635960000008</v>
      </c>
      <c r="H507" s="74">
        <f>SUM(H508,H517,H524)</f>
        <v>-4010.4784360100002</v>
      </c>
      <c r="I507" s="74">
        <f t="shared" ref="I507:M507" si="596">SUM(I508,I517,I524)</f>
        <v>-2148.7227423699997</v>
      </c>
      <c r="J507" s="74">
        <f t="shared" si="596"/>
        <v>-431.81682145000002</v>
      </c>
      <c r="K507" s="74">
        <f t="shared" si="596"/>
        <v>-1619.0047324299999</v>
      </c>
      <c r="L507" s="74">
        <f t="shared" si="596"/>
        <v>189.06586024000006</v>
      </c>
      <c r="M507" s="74">
        <f t="shared" si="596"/>
        <v>717.74909964999983</v>
      </c>
      <c r="N507" s="10">
        <v>489</v>
      </c>
    </row>
    <row r="508" spans="1:14" ht="13.35" customHeight="1" x14ac:dyDescent="0.2">
      <c r="A508" s="9">
        <v>490</v>
      </c>
      <c r="B508" s="36" t="s">
        <v>268</v>
      </c>
      <c r="C508" s="74">
        <f>SUM(C509,C510,C511,C514)</f>
        <v>-2571.5785476999999</v>
      </c>
      <c r="D508" s="74">
        <f t="shared" ref="D508:G508" si="597">SUM(D509,D510,D511,D514)</f>
        <v>-891.60283688000004</v>
      </c>
      <c r="E508" s="74">
        <f t="shared" si="597"/>
        <v>-1214.27790289</v>
      </c>
      <c r="F508" s="74">
        <f t="shared" si="597"/>
        <v>-149.65545805000002</v>
      </c>
      <c r="G508" s="74">
        <f t="shared" si="597"/>
        <v>-316.04234987999996</v>
      </c>
      <c r="H508" s="74">
        <f>SUM(H509,H510,H511,H514)</f>
        <v>-4482.0273150600005</v>
      </c>
      <c r="I508" s="74">
        <f t="shared" ref="I508:M508" si="598">SUM(I509,I510,I511,I514)</f>
        <v>-2388.1578668799998</v>
      </c>
      <c r="J508" s="74">
        <f t="shared" si="598"/>
        <v>-476.20188312000005</v>
      </c>
      <c r="K508" s="74">
        <f t="shared" si="598"/>
        <v>-1491.1265742599999</v>
      </c>
      <c r="L508" s="74">
        <f t="shared" si="598"/>
        <v>-126.54099079999992</v>
      </c>
      <c r="M508" s="74">
        <f t="shared" si="598"/>
        <v>770.23112238999988</v>
      </c>
      <c r="N508" s="10">
        <v>490</v>
      </c>
    </row>
    <row r="509" spans="1:14" ht="12.95" customHeight="1" x14ac:dyDescent="0.2">
      <c r="A509" s="9">
        <v>491</v>
      </c>
      <c r="B509" s="41" t="s">
        <v>269</v>
      </c>
      <c r="C509" s="74">
        <f t="shared" ref="C509:C510" si="599">SUM(D509,E509,F509,G509)</f>
        <v>0</v>
      </c>
      <c r="D509" s="74">
        <v>0</v>
      </c>
      <c r="E509" s="74">
        <v>0</v>
      </c>
      <c r="F509" s="74">
        <v>0</v>
      </c>
      <c r="G509" s="74">
        <v>0</v>
      </c>
      <c r="H509" s="74">
        <f t="shared" ref="H509:H510" si="600">SUM(I509,J509,K509,L509)</f>
        <v>0</v>
      </c>
      <c r="I509" s="74">
        <v>0</v>
      </c>
      <c r="J509" s="74">
        <v>0</v>
      </c>
      <c r="K509" s="74">
        <v>0</v>
      </c>
      <c r="L509" s="74">
        <v>0</v>
      </c>
      <c r="M509" s="74">
        <v>0</v>
      </c>
      <c r="N509" s="10">
        <v>491</v>
      </c>
    </row>
    <row r="510" spans="1:14" ht="12.95" customHeight="1" x14ac:dyDescent="0.2">
      <c r="A510" s="9">
        <v>492</v>
      </c>
      <c r="B510" s="41" t="s">
        <v>270</v>
      </c>
      <c r="C510" s="74">
        <f t="shared" si="599"/>
        <v>-19.860657709999998</v>
      </c>
      <c r="D510" s="74">
        <v>7.12482317</v>
      </c>
      <c r="E510" s="74">
        <v>-18.427448850000001</v>
      </c>
      <c r="F510" s="74">
        <v>13.331039880000001</v>
      </c>
      <c r="G510" s="74">
        <v>-21.889071909999998</v>
      </c>
      <c r="H510" s="74">
        <f t="shared" si="600"/>
        <v>6.6887602800000003</v>
      </c>
      <c r="I510" s="74">
        <v>-9.9350679999999993</v>
      </c>
      <c r="J510" s="74">
        <v>0.32341767999999999</v>
      </c>
      <c r="K510" s="74">
        <v>1.84779556</v>
      </c>
      <c r="L510" s="74">
        <v>14.45261504</v>
      </c>
      <c r="M510" s="74">
        <v>-9.2638332299999995</v>
      </c>
      <c r="N510" s="10">
        <v>492</v>
      </c>
    </row>
    <row r="511" spans="1:14" ht="12.95" customHeight="1" x14ac:dyDescent="0.2">
      <c r="A511" s="9">
        <v>493</v>
      </c>
      <c r="B511" s="41" t="s">
        <v>271</v>
      </c>
      <c r="C511" s="74">
        <f>SUM(C512,C513)</f>
        <v>-198.66360459999999</v>
      </c>
      <c r="D511" s="74">
        <f t="shared" ref="D511:G511" si="601">SUM(D512,D513)</f>
        <v>-13.550122170000002</v>
      </c>
      <c r="E511" s="74">
        <f t="shared" si="601"/>
        <v>58.323247420000001</v>
      </c>
      <c r="F511" s="74">
        <f t="shared" si="601"/>
        <v>-141.0783735</v>
      </c>
      <c r="G511" s="74">
        <f t="shared" si="601"/>
        <v>-102.35835634999999</v>
      </c>
      <c r="H511" s="74">
        <f>SUM(H512,H513)</f>
        <v>-1777.79602428</v>
      </c>
      <c r="I511" s="74">
        <f t="shared" ref="I511:M511" si="602">SUM(I512,I513)</f>
        <v>-228.88074813</v>
      </c>
      <c r="J511" s="74">
        <f t="shared" si="602"/>
        <v>-497.86658499999999</v>
      </c>
      <c r="K511" s="74">
        <f t="shared" si="602"/>
        <v>-316.22402074000001</v>
      </c>
      <c r="L511" s="74">
        <f t="shared" si="602"/>
        <v>-734.82467040999995</v>
      </c>
      <c r="M511" s="74">
        <f t="shared" si="602"/>
        <v>-453.90978964999999</v>
      </c>
      <c r="N511" s="10">
        <v>493</v>
      </c>
    </row>
    <row r="512" spans="1:14" ht="12.95" customHeight="1" x14ac:dyDescent="0.2">
      <c r="A512" s="9">
        <v>494</v>
      </c>
      <c r="B512" s="42" t="s">
        <v>174</v>
      </c>
      <c r="C512" s="74">
        <f t="shared" ref="C512:C513" si="603">SUM(D512,E512,F512,G512)</f>
        <v>-236.46409849999998</v>
      </c>
      <c r="D512" s="73">
        <v>-22.063192990000001</v>
      </c>
      <c r="E512" s="73">
        <v>16.791543140000002</v>
      </c>
      <c r="F512" s="73">
        <v>-8.9589433500000002</v>
      </c>
      <c r="G512" s="73">
        <v>-222.23350529999999</v>
      </c>
      <c r="H512" s="74">
        <f t="shared" ref="H512:H513" si="604">SUM(I512,J512,K512,L512)</f>
        <v>-1262.3634842699998</v>
      </c>
      <c r="I512" s="73">
        <v>-244.47879612</v>
      </c>
      <c r="J512" s="73">
        <v>-212.36545104999999</v>
      </c>
      <c r="K512" s="73">
        <v>-182.68589761000001</v>
      </c>
      <c r="L512" s="73">
        <v>-622.83333948999996</v>
      </c>
      <c r="M512" s="73">
        <v>-675.69038031000002</v>
      </c>
      <c r="N512" s="10">
        <v>494</v>
      </c>
    </row>
    <row r="513" spans="1:14" ht="12.95" customHeight="1" x14ac:dyDescent="0.2">
      <c r="A513" s="9">
        <v>495</v>
      </c>
      <c r="B513" s="42" t="s">
        <v>175</v>
      </c>
      <c r="C513" s="74">
        <f t="shared" si="603"/>
        <v>37.800493899999992</v>
      </c>
      <c r="D513" s="74">
        <v>8.5130708199999994</v>
      </c>
      <c r="E513" s="74">
        <v>41.53170428</v>
      </c>
      <c r="F513" s="74">
        <v>-132.11943015</v>
      </c>
      <c r="G513" s="74">
        <v>119.87514895</v>
      </c>
      <c r="H513" s="74">
        <f t="shared" si="604"/>
        <v>-515.43254001000003</v>
      </c>
      <c r="I513" s="71">
        <v>15.59804799</v>
      </c>
      <c r="J513" s="71">
        <v>-285.50113395</v>
      </c>
      <c r="K513" s="71">
        <v>-133.53812313</v>
      </c>
      <c r="L513" s="71">
        <v>-111.99133092</v>
      </c>
      <c r="M513" s="71">
        <v>221.78059066</v>
      </c>
      <c r="N513" s="10">
        <v>495</v>
      </c>
    </row>
    <row r="514" spans="1:14" ht="12.95" customHeight="1" x14ac:dyDescent="0.2">
      <c r="A514" s="9">
        <v>496</v>
      </c>
      <c r="B514" s="41" t="s">
        <v>278</v>
      </c>
      <c r="C514" s="74">
        <f>SUM(C515,C516)</f>
        <v>-2353.0542853900001</v>
      </c>
      <c r="D514" s="70">
        <f t="shared" ref="D514:G514" si="605">SUM(D515,D516)</f>
        <v>-885.17753788000005</v>
      </c>
      <c r="E514" s="70">
        <f t="shared" si="605"/>
        <v>-1254.1737014599998</v>
      </c>
      <c r="F514" s="70">
        <f t="shared" si="605"/>
        <v>-21.908124430000026</v>
      </c>
      <c r="G514" s="70">
        <f t="shared" si="605"/>
        <v>-191.79492162</v>
      </c>
      <c r="H514" s="74">
        <f>SUM(H515,H516)</f>
        <v>-2710.9200510600003</v>
      </c>
      <c r="I514" s="71">
        <f t="shared" ref="I514:M514" si="606">SUM(I515,I516)</f>
        <v>-2149.34205075</v>
      </c>
      <c r="J514" s="71">
        <f t="shared" si="606"/>
        <v>21.341284199999954</v>
      </c>
      <c r="K514" s="71">
        <f t="shared" si="606"/>
        <v>-1176.75034908</v>
      </c>
      <c r="L514" s="71">
        <f t="shared" si="606"/>
        <v>593.83106457000008</v>
      </c>
      <c r="M514" s="71">
        <f t="shared" si="606"/>
        <v>1233.4047452699999</v>
      </c>
      <c r="N514" s="10">
        <v>496</v>
      </c>
    </row>
    <row r="515" spans="1:14" ht="12.95" customHeight="1" x14ac:dyDescent="0.2">
      <c r="A515" s="9">
        <v>497</v>
      </c>
      <c r="B515" s="42" t="s">
        <v>176</v>
      </c>
      <c r="C515" s="74">
        <f t="shared" ref="C515:C516" si="607">SUM(D515,E515,F515,G515)</f>
        <v>-9.3229999999999702E-3</v>
      </c>
      <c r="D515" s="70">
        <v>0</v>
      </c>
      <c r="E515" s="70">
        <v>-0.94499999999999995</v>
      </c>
      <c r="F515" s="70">
        <v>0.93567699999999998</v>
      </c>
      <c r="G515" s="70">
        <v>0</v>
      </c>
      <c r="H515" s="74">
        <f t="shared" ref="H515:H516" si="608">SUM(I515,J515,K515,L515)</f>
        <v>-2.7876000000000001E-2</v>
      </c>
      <c r="I515" s="71">
        <v>-2.7876000000000001E-2</v>
      </c>
      <c r="J515" s="71">
        <v>0</v>
      </c>
      <c r="K515" s="71">
        <v>0</v>
      </c>
      <c r="L515" s="71">
        <v>0</v>
      </c>
      <c r="M515" s="71">
        <v>0</v>
      </c>
      <c r="N515" s="10">
        <v>497</v>
      </c>
    </row>
    <row r="516" spans="1:14" ht="12.95" customHeight="1" x14ac:dyDescent="0.2">
      <c r="A516" s="9">
        <v>498</v>
      </c>
      <c r="B516" s="42" t="s">
        <v>177</v>
      </c>
      <c r="C516" s="74">
        <f t="shared" si="607"/>
        <v>-2353.0449623899999</v>
      </c>
      <c r="D516" s="70">
        <v>-885.17753788000005</v>
      </c>
      <c r="E516" s="70">
        <v>-1253.2287014599999</v>
      </c>
      <c r="F516" s="70">
        <v>-22.843801430000024</v>
      </c>
      <c r="G516" s="70">
        <v>-191.79492162</v>
      </c>
      <c r="H516" s="74">
        <f t="shared" si="608"/>
        <v>-2710.8921750600002</v>
      </c>
      <c r="I516" s="71">
        <v>-2149.3141747499999</v>
      </c>
      <c r="J516" s="71">
        <v>21.341284199999954</v>
      </c>
      <c r="K516" s="71">
        <v>-1176.75034908</v>
      </c>
      <c r="L516" s="71">
        <v>593.83106457000008</v>
      </c>
      <c r="M516" s="71">
        <v>1233.4047452699999</v>
      </c>
      <c r="N516" s="10">
        <v>498</v>
      </c>
    </row>
    <row r="517" spans="1:14" ht="13.35" customHeight="1" x14ac:dyDescent="0.2">
      <c r="A517" s="9">
        <v>499</v>
      </c>
      <c r="B517" s="36" t="s">
        <v>273</v>
      </c>
      <c r="C517" s="74">
        <f>SUM(C518,C519,C520,C523)</f>
        <v>-874.96562416000006</v>
      </c>
      <c r="D517" s="74">
        <f t="shared" ref="D517:G517" si="609">SUM(D518,D519,D520,D523)</f>
        <v>-922.99078354999995</v>
      </c>
      <c r="E517" s="74">
        <f t="shared" si="609"/>
        <v>380.81218859000001</v>
      </c>
      <c r="F517" s="74">
        <f t="shared" si="609"/>
        <v>47.223555610000005</v>
      </c>
      <c r="G517" s="74">
        <f t="shared" si="609"/>
        <v>-380.01058481000001</v>
      </c>
      <c r="H517" s="74">
        <f>SUM(H518,H519,H520,H523)</f>
        <v>489.75992173999998</v>
      </c>
      <c r="I517" s="74">
        <f t="shared" ref="I517:M517" si="610">SUM(I518,I519,I520,I523)</f>
        <v>222.54690492999998</v>
      </c>
      <c r="J517" s="74">
        <f t="shared" si="610"/>
        <v>78.516409209999978</v>
      </c>
      <c r="K517" s="74">
        <f t="shared" si="610"/>
        <v>-128.37946708999999</v>
      </c>
      <c r="L517" s="74">
        <f t="shared" si="610"/>
        <v>317.07607468999998</v>
      </c>
      <c r="M517" s="74">
        <f t="shared" si="610"/>
        <v>-50.121210539999993</v>
      </c>
      <c r="N517" s="10">
        <v>499</v>
      </c>
    </row>
    <row r="518" spans="1:14" ht="12.95" customHeight="1" x14ac:dyDescent="0.2">
      <c r="A518" s="9">
        <v>500</v>
      </c>
      <c r="B518" s="41" t="s">
        <v>274</v>
      </c>
      <c r="C518" s="74">
        <f t="shared" ref="C518:C519" si="611">SUM(D518,E518,F518,G518)</f>
        <v>0</v>
      </c>
      <c r="D518" s="74">
        <v>0</v>
      </c>
      <c r="E518" s="74">
        <v>0</v>
      </c>
      <c r="F518" s="74">
        <v>0</v>
      </c>
      <c r="G518" s="74">
        <v>0</v>
      </c>
      <c r="H518" s="74">
        <f t="shared" ref="H518:H519" si="612">SUM(I518,J518,K518,L518)</f>
        <v>0</v>
      </c>
      <c r="I518" s="74">
        <v>0</v>
      </c>
      <c r="J518" s="74">
        <v>0</v>
      </c>
      <c r="K518" s="74">
        <v>0</v>
      </c>
      <c r="L518" s="74">
        <v>0</v>
      </c>
      <c r="M518" s="74">
        <v>0</v>
      </c>
      <c r="N518" s="10">
        <v>500</v>
      </c>
    </row>
    <row r="519" spans="1:14" ht="12.95" customHeight="1" x14ac:dyDescent="0.2">
      <c r="A519" s="9">
        <v>501</v>
      </c>
      <c r="B519" s="41" t="s">
        <v>275</v>
      </c>
      <c r="C519" s="74">
        <f t="shared" si="611"/>
        <v>0</v>
      </c>
      <c r="D519" s="74">
        <v>0</v>
      </c>
      <c r="E519" s="74">
        <v>0</v>
      </c>
      <c r="F519" s="74">
        <v>0</v>
      </c>
      <c r="G519" s="74">
        <v>0</v>
      </c>
      <c r="H519" s="74">
        <f t="shared" si="612"/>
        <v>0</v>
      </c>
      <c r="I519" s="74">
        <v>0</v>
      </c>
      <c r="J519" s="74">
        <v>0</v>
      </c>
      <c r="K519" s="74">
        <v>0</v>
      </c>
      <c r="L519" s="74">
        <v>0</v>
      </c>
      <c r="M519" s="74">
        <v>0</v>
      </c>
      <c r="N519" s="10">
        <v>501</v>
      </c>
    </row>
    <row r="520" spans="1:14" ht="12.95" customHeight="1" x14ac:dyDescent="0.2">
      <c r="A520" s="9">
        <v>502</v>
      </c>
      <c r="B520" s="41" t="s">
        <v>276</v>
      </c>
      <c r="C520" s="74">
        <f>SUM(C521,C522)</f>
        <v>-539.10410681000008</v>
      </c>
      <c r="D520" s="70">
        <f t="shared" ref="D520:G520" si="613">SUM(D521,D522)</f>
        <v>-1076.5937255399999</v>
      </c>
      <c r="E520" s="70">
        <f t="shared" si="613"/>
        <v>456.03978530000001</v>
      </c>
      <c r="F520" s="70">
        <f t="shared" si="613"/>
        <v>73.155256570000006</v>
      </c>
      <c r="G520" s="70">
        <f t="shared" si="613"/>
        <v>8.2945768599999994</v>
      </c>
      <c r="H520" s="74">
        <f>SUM(H521,H522)</f>
        <v>250.64660456999999</v>
      </c>
      <c r="I520" s="71">
        <f t="shared" ref="I520:M520" si="614">SUM(I521,I522)</f>
        <v>-101.05364526</v>
      </c>
      <c r="J520" s="71">
        <f t="shared" si="614"/>
        <v>225.35933205999999</v>
      </c>
      <c r="K520" s="71">
        <f t="shared" si="614"/>
        <v>-0.39286939999999504</v>
      </c>
      <c r="L520" s="71">
        <f t="shared" si="614"/>
        <v>126.73378716999999</v>
      </c>
      <c r="M520" s="71">
        <f t="shared" si="614"/>
        <v>-44.419459159999995</v>
      </c>
      <c r="N520" s="10">
        <v>502</v>
      </c>
    </row>
    <row r="521" spans="1:14" ht="12.95" customHeight="1" x14ac:dyDescent="0.2">
      <c r="A521" s="9">
        <v>503</v>
      </c>
      <c r="B521" s="42" t="s">
        <v>174</v>
      </c>
      <c r="C521" s="74">
        <f t="shared" ref="C521:C523" si="615">SUM(D521,E521,F521,G521)</f>
        <v>-380.92585930000001</v>
      </c>
      <c r="D521" s="74">
        <v>-178.42028450999999</v>
      </c>
      <c r="E521" s="74">
        <v>-94.118880649999994</v>
      </c>
      <c r="F521" s="74">
        <v>-52.931358760000002</v>
      </c>
      <c r="G521" s="74">
        <v>-55.455335380000001</v>
      </c>
      <c r="H521" s="74">
        <f t="shared" ref="H521:H523" si="616">SUM(I521,J521,K521,L521)</f>
        <v>-38.119007099999997</v>
      </c>
      <c r="I521" s="74">
        <v>25.011029799999999</v>
      </c>
      <c r="J521" s="74">
        <v>15.218419949999999</v>
      </c>
      <c r="K521" s="74">
        <v>-73.104271449999999</v>
      </c>
      <c r="L521" s="74">
        <v>-5.2441854000000001</v>
      </c>
      <c r="M521" s="74">
        <v>-41.491519259999997</v>
      </c>
      <c r="N521" s="10">
        <v>503</v>
      </c>
    </row>
    <row r="522" spans="1:14" ht="12.95" customHeight="1" x14ac:dyDescent="0.2">
      <c r="A522" s="9">
        <v>504</v>
      </c>
      <c r="B522" s="42" t="s">
        <v>175</v>
      </c>
      <c r="C522" s="74">
        <f t="shared" si="615"/>
        <v>-158.17824751000006</v>
      </c>
      <c r="D522" s="74">
        <v>-898.17344103000005</v>
      </c>
      <c r="E522" s="74">
        <v>550.15866595</v>
      </c>
      <c r="F522" s="74">
        <v>126.08661533</v>
      </c>
      <c r="G522" s="74">
        <v>63.74991224</v>
      </c>
      <c r="H522" s="74">
        <f t="shared" si="616"/>
        <v>288.76561167</v>
      </c>
      <c r="I522" s="74">
        <v>-126.06467506</v>
      </c>
      <c r="J522" s="74">
        <v>210.14091210999999</v>
      </c>
      <c r="K522" s="74">
        <v>72.711402050000004</v>
      </c>
      <c r="L522" s="74">
        <v>131.97797256999999</v>
      </c>
      <c r="M522" s="74">
        <v>-2.9279399000000002</v>
      </c>
      <c r="N522" s="10">
        <v>504</v>
      </c>
    </row>
    <row r="523" spans="1:14" ht="12.95" customHeight="1" x14ac:dyDescent="0.2">
      <c r="A523" s="9">
        <v>505</v>
      </c>
      <c r="B523" s="41" t="s">
        <v>277</v>
      </c>
      <c r="C523" s="74">
        <f t="shared" si="615"/>
        <v>-335.86151734999999</v>
      </c>
      <c r="D523" s="74">
        <v>153.60294199000001</v>
      </c>
      <c r="E523" s="74">
        <v>-75.22759671</v>
      </c>
      <c r="F523" s="74">
        <v>-25.931700960000001</v>
      </c>
      <c r="G523" s="74">
        <v>-388.30516167000002</v>
      </c>
      <c r="H523" s="74">
        <f t="shared" si="616"/>
        <v>239.11331716999999</v>
      </c>
      <c r="I523" s="74">
        <v>323.60055018999998</v>
      </c>
      <c r="J523" s="74">
        <v>-146.84292285000001</v>
      </c>
      <c r="K523" s="74">
        <v>-127.98659769</v>
      </c>
      <c r="L523" s="74">
        <v>190.34228752000001</v>
      </c>
      <c r="M523" s="74">
        <v>-5.7017513800000001</v>
      </c>
      <c r="N523" s="10">
        <v>505</v>
      </c>
    </row>
    <row r="524" spans="1:14" ht="13.35" customHeight="1" x14ac:dyDescent="0.2">
      <c r="A524" s="9">
        <v>506</v>
      </c>
      <c r="B524" s="36" t="s">
        <v>279</v>
      </c>
      <c r="C524" s="74">
        <f>SUM(C525,C526,C527,C530)</f>
        <v>114.45138331</v>
      </c>
      <c r="D524" s="74">
        <f t="shared" ref="D524:G524" si="617">SUM(D525,D526,D527,D530)</f>
        <v>-41.117867759999996</v>
      </c>
      <c r="E524" s="74">
        <f t="shared" si="617"/>
        <v>93.293658979999989</v>
      </c>
      <c r="F524" s="74">
        <f t="shared" si="617"/>
        <v>43.889016999999996</v>
      </c>
      <c r="G524" s="74">
        <f t="shared" si="617"/>
        <v>18.386575090000001</v>
      </c>
      <c r="H524" s="74">
        <f>SUM(H525,H526,H527,H530)</f>
        <v>-18.211042689999992</v>
      </c>
      <c r="I524" s="74">
        <f t="shared" ref="I524:M524" si="618">SUM(I525,I526,I527,I530)</f>
        <v>16.888219580000001</v>
      </c>
      <c r="J524" s="74">
        <f t="shared" si="618"/>
        <v>-34.13134754</v>
      </c>
      <c r="K524" s="74">
        <f t="shared" si="618"/>
        <v>0.50130891999999982</v>
      </c>
      <c r="L524" s="74">
        <f t="shared" si="618"/>
        <v>-1.4692236500000009</v>
      </c>
      <c r="M524" s="74">
        <f t="shared" si="618"/>
        <v>-2.3608122000000007</v>
      </c>
      <c r="N524" s="10">
        <v>506</v>
      </c>
    </row>
    <row r="525" spans="1:14" ht="12.95" customHeight="1" x14ac:dyDescent="0.2">
      <c r="A525" s="9">
        <v>507</v>
      </c>
      <c r="B525" s="41" t="s">
        <v>280</v>
      </c>
      <c r="C525" s="74">
        <f t="shared" ref="C525:C526" si="619">SUM(D525,E525,F525,G525)</f>
        <v>0</v>
      </c>
      <c r="D525" s="74">
        <v>0</v>
      </c>
      <c r="E525" s="74">
        <v>0</v>
      </c>
      <c r="F525" s="74">
        <v>0</v>
      </c>
      <c r="G525" s="74">
        <v>0</v>
      </c>
      <c r="H525" s="74">
        <f t="shared" ref="H525:H526" si="620">SUM(I525,J525,K525,L525)</f>
        <v>0</v>
      </c>
      <c r="I525" s="74">
        <v>0</v>
      </c>
      <c r="J525" s="74">
        <v>0</v>
      </c>
      <c r="K525" s="74">
        <v>0</v>
      </c>
      <c r="L525" s="74">
        <v>0</v>
      </c>
      <c r="M525" s="74">
        <v>0</v>
      </c>
      <c r="N525" s="10">
        <v>507</v>
      </c>
    </row>
    <row r="526" spans="1:14" ht="12.95" customHeight="1" x14ac:dyDescent="0.2">
      <c r="A526" s="9">
        <v>508</v>
      </c>
      <c r="B526" s="41" t="s">
        <v>281</v>
      </c>
      <c r="C526" s="74">
        <f t="shared" si="619"/>
        <v>-11.286028130000002</v>
      </c>
      <c r="D526" s="74">
        <v>-1.4879781599999999</v>
      </c>
      <c r="E526" s="74">
        <v>-1.0917482000000001</v>
      </c>
      <c r="F526" s="74">
        <v>2.7664725699999999</v>
      </c>
      <c r="G526" s="74">
        <v>-11.472774340000001</v>
      </c>
      <c r="H526" s="74">
        <f t="shared" si="620"/>
        <v>11.269547430000001</v>
      </c>
      <c r="I526" s="74">
        <v>11.37860141</v>
      </c>
      <c r="J526" s="74">
        <v>-0.27508048000000002</v>
      </c>
      <c r="K526" s="74">
        <v>-0.51581801999999999</v>
      </c>
      <c r="L526" s="74">
        <v>0.68184451999999995</v>
      </c>
      <c r="M526" s="74">
        <v>-6.3455953000000003</v>
      </c>
      <c r="N526" s="10">
        <v>508</v>
      </c>
    </row>
    <row r="527" spans="1:14" ht="12.95" customHeight="1" x14ac:dyDescent="0.2">
      <c r="A527" s="9">
        <v>509</v>
      </c>
      <c r="B527" s="41" t="s">
        <v>282</v>
      </c>
      <c r="C527" s="74">
        <f>SUM(C528,C529)</f>
        <v>125.73741144</v>
      </c>
      <c r="D527" s="70">
        <f t="shared" ref="D527:G527" si="621">SUM(D528,D529)</f>
        <v>-39.629889599999998</v>
      </c>
      <c r="E527" s="70">
        <f t="shared" si="621"/>
        <v>94.385407179999987</v>
      </c>
      <c r="F527" s="70">
        <f t="shared" si="621"/>
        <v>41.122544429999998</v>
      </c>
      <c r="G527" s="70">
        <f t="shared" si="621"/>
        <v>29.859349430000002</v>
      </c>
      <c r="H527" s="74">
        <f>SUM(H528,H529)</f>
        <v>-29.480590119999995</v>
      </c>
      <c r="I527" s="71">
        <f t="shared" ref="I527:M527" si="622">SUM(I528,I529)</f>
        <v>5.5096181700000004</v>
      </c>
      <c r="J527" s="71">
        <f t="shared" si="622"/>
        <v>-33.85626706</v>
      </c>
      <c r="K527" s="71">
        <f t="shared" si="622"/>
        <v>1.0171269399999998</v>
      </c>
      <c r="L527" s="71">
        <f t="shared" si="622"/>
        <v>-2.1510681700000007</v>
      </c>
      <c r="M527" s="71">
        <f t="shared" si="622"/>
        <v>3.9847830999999996</v>
      </c>
      <c r="N527" s="10">
        <v>509</v>
      </c>
    </row>
    <row r="528" spans="1:14" ht="12.95" customHeight="1" x14ac:dyDescent="0.2">
      <c r="A528" s="9">
        <v>510</v>
      </c>
      <c r="B528" s="42" t="s">
        <v>174</v>
      </c>
      <c r="C528" s="74">
        <f t="shared" ref="C528:C530" si="623">SUM(D528,E528,F528,G528)</f>
        <v>128.08198374</v>
      </c>
      <c r="D528" s="74">
        <v>-39.250745430000002</v>
      </c>
      <c r="E528" s="74">
        <v>94.078969399999991</v>
      </c>
      <c r="F528" s="74">
        <v>41.59339233</v>
      </c>
      <c r="G528" s="74">
        <v>31.660367440000002</v>
      </c>
      <c r="H528" s="74">
        <f t="shared" ref="H528:H530" si="624">SUM(I528,J528,K528,L528)</f>
        <v>-29.146335409999995</v>
      </c>
      <c r="I528" s="71">
        <v>3.2623455000000003</v>
      </c>
      <c r="J528" s="71">
        <v>-33.361584059999998</v>
      </c>
      <c r="K528" s="71">
        <v>5.7705884899999997</v>
      </c>
      <c r="L528" s="71">
        <v>-4.8176853400000006</v>
      </c>
      <c r="M528" s="71">
        <v>6.8782558499999995</v>
      </c>
      <c r="N528" s="10">
        <v>510</v>
      </c>
    </row>
    <row r="529" spans="1:14" ht="12.95" customHeight="1" x14ac:dyDescent="0.2">
      <c r="A529" s="9">
        <v>511</v>
      </c>
      <c r="B529" s="42" t="s">
        <v>175</v>
      </c>
      <c r="C529" s="74">
        <f t="shared" si="623"/>
        <v>-2.3445722999999998</v>
      </c>
      <c r="D529" s="74">
        <v>-0.37914417</v>
      </c>
      <c r="E529" s="74">
        <v>0.30643777999999999</v>
      </c>
      <c r="F529" s="74">
        <v>-0.47084789999999999</v>
      </c>
      <c r="G529" s="74">
        <v>-1.8010180099999999</v>
      </c>
      <c r="H529" s="74">
        <f t="shared" si="624"/>
        <v>-0.33425471000000018</v>
      </c>
      <c r="I529" s="71">
        <v>2.2472726700000001</v>
      </c>
      <c r="J529" s="71">
        <v>-0.49468299999999998</v>
      </c>
      <c r="K529" s="71">
        <v>-4.7534615499999999</v>
      </c>
      <c r="L529" s="71">
        <v>2.6666171699999999</v>
      </c>
      <c r="M529" s="71">
        <v>-2.8934727499999999</v>
      </c>
      <c r="N529" s="10">
        <v>511</v>
      </c>
    </row>
    <row r="530" spans="1:14" ht="12.95" customHeight="1" x14ac:dyDescent="0.2">
      <c r="A530" s="9">
        <v>512</v>
      </c>
      <c r="B530" s="41" t="s">
        <v>283</v>
      </c>
      <c r="C530" s="74">
        <f t="shared" si="623"/>
        <v>0</v>
      </c>
      <c r="D530" s="74">
        <v>0</v>
      </c>
      <c r="E530" s="74">
        <v>0</v>
      </c>
      <c r="F530" s="74">
        <v>0</v>
      </c>
      <c r="G530" s="74">
        <v>0</v>
      </c>
      <c r="H530" s="74">
        <f t="shared" si="624"/>
        <v>0</v>
      </c>
      <c r="I530" s="71">
        <v>0</v>
      </c>
      <c r="J530" s="71">
        <v>0</v>
      </c>
      <c r="K530" s="71">
        <v>0</v>
      </c>
      <c r="L530" s="71">
        <v>0</v>
      </c>
      <c r="M530" s="71">
        <v>0</v>
      </c>
      <c r="N530" s="10">
        <v>512</v>
      </c>
    </row>
    <row r="531" spans="1:14" ht="13.5" customHeight="1" x14ac:dyDescent="0.2">
      <c r="A531" s="9">
        <v>513</v>
      </c>
      <c r="B531" s="33" t="s">
        <v>284</v>
      </c>
      <c r="C531" s="78">
        <f>SUM(C532)</f>
        <v>3086.2983405599998</v>
      </c>
      <c r="D531" s="78">
        <f t="shared" ref="D531:M531" si="625">SUM(D532)</f>
        <v>3499.7701955400003</v>
      </c>
      <c r="E531" s="78">
        <f t="shared" si="625"/>
        <v>-53.077153639999999</v>
      </c>
      <c r="F531" s="78">
        <f t="shared" si="625"/>
        <v>-329.00211300999996</v>
      </c>
      <c r="G531" s="78">
        <f t="shared" si="625"/>
        <v>-31.392588329999988</v>
      </c>
      <c r="H531" s="78">
        <f>SUM(H532)</f>
        <v>135.78760889000012</v>
      </c>
      <c r="I531" s="78">
        <f t="shared" si="625"/>
        <v>-520.74969094999994</v>
      </c>
      <c r="J531" s="78">
        <f t="shared" si="625"/>
        <v>-215.26734390999999</v>
      </c>
      <c r="K531" s="78">
        <f t="shared" si="625"/>
        <v>627.5408488700001</v>
      </c>
      <c r="L531" s="78">
        <f t="shared" si="625"/>
        <v>244.26379487999998</v>
      </c>
      <c r="M531" s="78">
        <f t="shared" si="625"/>
        <v>-827.29264531000001</v>
      </c>
      <c r="N531" s="10">
        <v>513</v>
      </c>
    </row>
    <row r="532" spans="1:14" ht="13.35" customHeight="1" x14ac:dyDescent="0.2">
      <c r="A532" s="9">
        <v>514</v>
      </c>
      <c r="B532" s="34" t="s">
        <v>285</v>
      </c>
      <c r="C532" s="74">
        <f>SUM(C533,C549,C557)</f>
        <v>3086.2983405599998</v>
      </c>
      <c r="D532" s="74">
        <f t="shared" ref="D532:G532" si="626">SUM(D533,D549,D557)</f>
        <v>3499.7701955400003</v>
      </c>
      <c r="E532" s="74">
        <f t="shared" si="626"/>
        <v>-53.077153639999999</v>
      </c>
      <c r="F532" s="74">
        <f t="shared" si="626"/>
        <v>-329.00211300999996</v>
      </c>
      <c r="G532" s="74">
        <f t="shared" si="626"/>
        <v>-31.392588329999988</v>
      </c>
      <c r="H532" s="74">
        <f>SUM(H533,H549,H557)</f>
        <v>135.78760889000012</v>
      </c>
      <c r="I532" s="74">
        <f t="shared" ref="I532:M532" si="627">SUM(I533,I549,I557)</f>
        <v>-520.74969094999994</v>
      </c>
      <c r="J532" s="74">
        <f t="shared" si="627"/>
        <v>-215.26734390999999</v>
      </c>
      <c r="K532" s="74">
        <f t="shared" si="627"/>
        <v>627.5408488700001</v>
      </c>
      <c r="L532" s="74">
        <f t="shared" si="627"/>
        <v>244.26379487999998</v>
      </c>
      <c r="M532" s="74">
        <f t="shared" si="627"/>
        <v>-827.29264531000001</v>
      </c>
      <c r="N532" s="10">
        <v>514</v>
      </c>
    </row>
    <row r="533" spans="1:14" ht="12.95" customHeight="1" x14ac:dyDescent="0.2">
      <c r="A533" s="9">
        <v>515</v>
      </c>
      <c r="B533" s="36" t="s">
        <v>187</v>
      </c>
      <c r="C533" s="74">
        <f>SUM(C534,C535,C541,C545)</f>
        <v>2642.2576273299997</v>
      </c>
      <c r="D533" s="74">
        <f t="shared" ref="D533:G533" si="628">SUM(D534,D535,D541,D545)</f>
        <v>3305.6035527700001</v>
      </c>
      <c r="E533" s="74">
        <f t="shared" si="628"/>
        <v>29.799002270000003</v>
      </c>
      <c r="F533" s="74">
        <f t="shared" si="628"/>
        <v>-533.64826911</v>
      </c>
      <c r="G533" s="74">
        <f t="shared" si="628"/>
        <v>-159.49665859999999</v>
      </c>
      <c r="H533" s="74">
        <f>SUM(H534,H535,H541,H545)</f>
        <v>145.23037706000014</v>
      </c>
      <c r="I533" s="74">
        <f t="shared" ref="I533:M533" si="629">SUM(I534,I535,I541,I545)</f>
        <v>-717.12500379999994</v>
      </c>
      <c r="J533" s="74">
        <f t="shared" si="629"/>
        <v>-21.899511869999998</v>
      </c>
      <c r="K533" s="74">
        <f t="shared" si="629"/>
        <v>694.50213474000009</v>
      </c>
      <c r="L533" s="74">
        <f t="shared" si="629"/>
        <v>189.75275798999999</v>
      </c>
      <c r="M533" s="74">
        <f t="shared" si="629"/>
        <v>-970.38935875000004</v>
      </c>
      <c r="N533" s="10">
        <v>515</v>
      </c>
    </row>
    <row r="534" spans="1:14" ht="12.95" customHeight="1" x14ac:dyDescent="0.2">
      <c r="A534" s="9">
        <v>516</v>
      </c>
      <c r="B534" s="41" t="s">
        <v>188</v>
      </c>
      <c r="C534" s="74">
        <f t="shared" ref="C534" si="630">SUM(D534,E534,F534,G534)</f>
        <v>5.6534591500000015</v>
      </c>
      <c r="D534" s="74">
        <v>-7.8136086799999998</v>
      </c>
      <c r="E534" s="74">
        <v>6.3530579300000003</v>
      </c>
      <c r="F534" s="74">
        <v>-5.1716468899999999</v>
      </c>
      <c r="G534" s="74">
        <v>12.285656790000001</v>
      </c>
      <c r="H534" s="74">
        <f t="shared" ref="H534" si="631">SUM(I534,J534,K534,L534)</f>
        <v>7.1735264499999989</v>
      </c>
      <c r="I534" s="74">
        <v>0.72318353999999996</v>
      </c>
      <c r="J534" s="74">
        <v>17.313314179999999</v>
      </c>
      <c r="K534" s="74">
        <v>-21.623217140000001</v>
      </c>
      <c r="L534" s="74">
        <v>10.76024587</v>
      </c>
      <c r="M534" s="74">
        <v>-19.744421200000001</v>
      </c>
      <c r="N534" s="10">
        <v>516</v>
      </c>
    </row>
    <row r="535" spans="1:14" ht="12.95" customHeight="1" x14ac:dyDescent="0.2">
      <c r="A535" s="9">
        <v>517</v>
      </c>
      <c r="B535" s="41" t="s">
        <v>189</v>
      </c>
      <c r="C535" s="74">
        <f>SUM(C536)</f>
        <v>2747.873</v>
      </c>
      <c r="D535" s="74">
        <f t="shared" ref="D535:M535" si="632">SUM(D536)</f>
        <v>3100</v>
      </c>
      <c r="E535" s="74">
        <f t="shared" si="632"/>
        <v>0</v>
      </c>
      <c r="F535" s="74">
        <f t="shared" si="632"/>
        <v>-352.12700000000001</v>
      </c>
      <c r="G535" s="74">
        <f t="shared" si="632"/>
        <v>0</v>
      </c>
      <c r="H535" s="74">
        <f>SUM(H536)</f>
        <v>-554</v>
      </c>
      <c r="I535" s="74">
        <f t="shared" si="632"/>
        <v>-1250</v>
      </c>
      <c r="J535" s="74">
        <f t="shared" si="632"/>
        <v>0</v>
      </c>
      <c r="K535" s="74">
        <f t="shared" si="632"/>
        <v>696</v>
      </c>
      <c r="L535" s="74">
        <f t="shared" si="632"/>
        <v>0</v>
      </c>
      <c r="M535" s="74">
        <f t="shared" si="632"/>
        <v>-1184.732</v>
      </c>
      <c r="N535" s="10">
        <v>517</v>
      </c>
    </row>
    <row r="536" spans="1:14" ht="12.95" customHeight="1" x14ac:dyDescent="0.2">
      <c r="A536" s="9">
        <v>518</v>
      </c>
      <c r="B536" s="42" t="s">
        <v>75</v>
      </c>
      <c r="C536" s="72">
        <f>SUM(C537,C538,C539,C540)</f>
        <v>2747.873</v>
      </c>
      <c r="D536" s="72">
        <f t="shared" ref="D536:G536" si="633">SUM(D537,D538,D539,D540)</f>
        <v>3100</v>
      </c>
      <c r="E536" s="72">
        <f t="shared" si="633"/>
        <v>0</v>
      </c>
      <c r="F536" s="72">
        <f t="shared" si="633"/>
        <v>-352.12700000000001</v>
      </c>
      <c r="G536" s="72">
        <f t="shared" si="633"/>
        <v>0</v>
      </c>
      <c r="H536" s="72">
        <f>SUM(H537,H538,H539,H540)</f>
        <v>-554</v>
      </c>
      <c r="I536" s="72">
        <f t="shared" ref="I536:M536" si="634">SUM(I537,I538,I539,I540)</f>
        <v>-1250</v>
      </c>
      <c r="J536" s="72">
        <f t="shared" si="634"/>
        <v>0</v>
      </c>
      <c r="K536" s="72">
        <f t="shared" si="634"/>
        <v>696</v>
      </c>
      <c r="L536" s="72">
        <f t="shared" si="634"/>
        <v>0</v>
      </c>
      <c r="M536" s="72">
        <f t="shared" si="634"/>
        <v>-1184.732</v>
      </c>
      <c r="N536" s="10">
        <v>518</v>
      </c>
    </row>
    <row r="537" spans="1:14" ht="12.95" customHeight="1" x14ac:dyDescent="0.2">
      <c r="A537" s="9">
        <v>519</v>
      </c>
      <c r="B537" s="46" t="s">
        <v>286</v>
      </c>
      <c r="C537" s="74">
        <f t="shared" ref="C537:C540" si="635">SUM(D537,E537,F537,G537)</f>
        <v>3100</v>
      </c>
      <c r="D537" s="74">
        <v>3100</v>
      </c>
      <c r="E537" s="74">
        <v>0</v>
      </c>
      <c r="F537" s="74">
        <v>0</v>
      </c>
      <c r="G537" s="74">
        <v>0</v>
      </c>
      <c r="H537" s="74">
        <f t="shared" ref="H537:H540" si="636">SUM(I537,J537,K537,L537)</f>
        <v>696</v>
      </c>
      <c r="I537" s="74">
        <v>0</v>
      </c>
      <c r="J537" s="74">
        <v>0</v>
      </c>
      <c r="K537" s="74">
        <v>696</v>
      </c>
      <c r="L537" s="74">
        <v>0</v>
      </c>
      <c r="M537" s="74">
        <v>2980</v>
      </c>
      <c r="N537" s="10">
        <v>519</v>
      </c>
    </row>
    <row r="538" spans="1:14" ht="12.95" customHeight="1" x14ac:dyDescent="0.2">
      <c r="A538" s="9">
        <v>520</v>
      </c>
      <c r="B538" s="46" t="s">
        <v>287</v>
      </c>
      <c r="C538" s="74">
        <f t="shared" si="635"/>
        <v>-352.12700000000001</v>
      </c>
      <c r="D538" s="74">
        <v>0</v>
      </c>
      <c r="E538" s="74">
        <v>0</v>
      </c>
      <c r="F538" s="74">
        <v>-352.12700000000001</v>
      </c>
      <c r="G538" s="74">
        <v>0</v>
      </c>
      <c r="H538" s="74">
        <f t="shared" si="636"/>
        <v>-1250</v>
      </c>
      <c r="I538" s="74">
        <v>-1250</v>
      </c>
      <c r="J538" s="74">
        <v>0</v>
      </c>
      <c r="K538" s="74">
        <v>0</v>
      </c>
      <c r="L538" s="74">
        <v>0</v>
      </c>
      <c r="M538" s="74">
        <v>-4164.732</v>
      </c>
      <c r="N538" s="10">
        <v>520</v>
      </c>
    </row>
    <row r="539" spans="1:14" ht="12.95" customHeight="1" x14ac:dyDescent="0.2">
      <c r="A539" s="9">
        <v>521</v>
      </c>
      <c r="B539" s="66" t="s">
        <v>288</v>
      </c>
      <c r="C539" s="74">
        <f t="shared" si="635"/>
        <v>0</v>
      </c>
      <c r="D539" s="74">
        <v>0</v>
      </c>
      <c r="E539" s="74">
        <v>0</v>
      </c>
      <c r="F539" s="74">
        <v>0</v>
      </c>
      <c r="G539" s="74">
        <v>0</v>
      </c>
      <c r="H539" s="74">
        <f t="shared" si="636"/>
        <v>0</v>
      </c>
      <c r="I539" s="74">
        <v>0</v>
      </c>
      <c r="J539" s="74">
        <v>0</v>
      </c>
      <c r="K539" s="74">
        <v>0</v>
      </c>
      <c r="L539" s="74">
        <v>0</v>
      </c>
      <c r="M539" s="74">
        <v>0</v>
      </c>
      <c r="N539" s="10">
        <v>521</v>
      </c>
    </row>
    <row r="540" spans="1:14" ht="12.95" customHeight="1" x14ac:dyDescent="0.2">
      <c r="A540" s="9">
        <v>522</v>
      </c>
      <c r="B540" s="46" t="s">
        <v>289</v>
      </c>
      <c r="C540" s="74">
        <f t="shared" si="635"/>
        <v>0</v>
      </c>
      <c r="D540" s="74">
        <v>0</v>
      </c>
      <c r="E540" s="74">
        <v>0</v>
      </c>
      <c r="F540" s="74">
        <v>0</v>
      </c>
      <c r="G540" s="74">
        <v>0</v>
      </c>
      <c r="H540" s="74">
        <f t="shared" si="636"/>
        <v>0</v>
      </c>
      <c r="I540" s="74">
        <v>0</v>
      </c>
      <c r="J540" s="74">
        <v>0</v>
      </c>
      <c r="K540" s="74">
        <v>0</v>
      </c>
      <c r="L540" s="74">
        <v>0</v>
      </c>
      <c r="M540" s="74">
        <v>0</v>
      </c>
      <c r="N540" s="10">
        <v>522</v>
      </c>
    </row>
    <row r="541" spans="1:14" ht="12.95" customHeight="1" x14ac:dyDescent="0.2">
      <c r="A541" s="9">
        <v>523</v>
      </c>
      <c r="B541" s="41" t="s">
        <v>192</v>
      </c>
      <c r="C541" s="74">
        <f>SUM(C542)</f>
        <v>-74.11531370000003</v>
      </c>
      <c r="D541" s="74">
        <f t="shared" ref="D541:M541" si="637">SUM(D542)</f>
        <v>220.22541498999999</v>
      </c>
      <c r="E541" s="74">
        <f t="shared" si="637"/>
        <v>29.325797870000002</v>
      </c>
      <c r="F541" s="74">
        <f t="shared" si="637"/>
        <v>-164.80379897</v>
      </c>
      <c r="G541" s="74">
        <f t="shared" si="637"/>
        <v>-158.86272758999999</v>
      </c>
      <c r="H541" s="74">
        <f>SUM(H542)</f>
        <v>749.10987769000008</v>
      </c>
      <c r="I541" s="74">
        <f t="shared" si="637"/>
        <v>547.49906334000002</v>
      </c>
      <c r="J541" s="74">
        <f t="shared" si="637"/>
        <v>-26.160659189999997</v>
      </c>
      <c r="K541" s="74">
        <f t="shared" si="637"/>
        <v>33.739829459999996</v>
      </c>
      <c r="L541" s="74">
        <f t="shared" si="637"/>
        <v>194.03164407999998</v>
      </c>
      <c r="M541" s="74">
        <f t="shared" si="637"/>
        <v>249.43431312999999</v>
      </c>
      <c r="N541" s="10">
        <v>523</v>
      </c>
    </row>
    <row r="542" spans="1:14" ht="12.95" customHeight="1" x14ac:dyDescent="0.2">
      <c r="A542" s="9">
        <v>524</v>
      </c>
      <c r="B542" s="42" t="s">
        <v>290</v>
      </c>
      <c r="C542" s="74">
        <f>SUM(C543,C544)</f>
        <v>-74.11531370000003</v>
      </c>
      <c r="D542" s="74">
        <f t="shared" ref="D542:G542" si="638">SUM(D543,D544)</f>
        <v>220.22541498999999</v>
      </c>
      <c r="E542" s="74">
        <f t="shared" si="638"/>
        <v>29.325797870000002</v>
      </c>
      <c r="F542" s="74">
        <f t="shared" si="638"/>
        <v>-164.80379897</v>
      </c>
      <c r="G542" s="74">
        <f t="shared" si="638"/>
        <v>-158.86272758999999</v>
      </c>
      <c r="H542" s="74">
        <f>SUM(H543,H544)</f>
        <v>749.10987769000008</v>
      </c>
      <c r="I542" s="74">
        <f t="shared" ref="I542:M542" si="639">SUM(I543,I544)</f>
        <v>547.49906334000002</v>
      </c>
      <c r="J542" s="74">
        <f t="shared" si="639"/>
        <v>-26.160659189999997</v>
      </c>
      <c r="K542" s="74">
        <f t="shared" si="639"/>
        <v>33.739829459999996</v>
      </c>
      <c r="L542" s="74">
        <f t="shared" si="639"/>
        <v>194.03164407999998</v>
      </c>
      <c r="M542" s="74">
        <f t="shared" si="639"/>
        <v>249.43431312999999</v>
      </c>
      <c r="N542" s="10">
        <v>524</v>
      </c>
    </row>
    <row r="543" spans="1:14" ht="12.95" customHeight="1" x14ac:dyDescent="0.2">
      <c r="A543" s="9">
        <v>525</v>
      </c>
      <c r="B543" s="46" t="s">
        <v>174</v>
      </c>
      <c r="C543" s="74">
        <f t="shared" ref="C543:C544" si="640">SUM(D543,E543,F543,G543)</f>
        <v>-51.017508330000027</v>
      </c>
      <c r="D543" s="70">
        <v>222.94340134999999</v>
      </c>
      <c r="E543" s="70">
        <v>31.085103910000001</v>
      </c>
      <c r="F543" s="70">
        <v>-160.39501200000001</v>
      </c>
      <c r="G543" s="70">
        <v>-144.65100158999999</v>
      </c>
      <c r="H543" s="74">
        <f t="shared" ref="H543:H544" si="641">SUM(I543,J543,K543,L543)</f>
        <v>740.24312465000003</v>
      </c>
      <c r="I543" s="71">
        <v>523.55943783999999</v>
      </c>
      <c r="J543" s="71">
        <v>-16.157982449999999</v>
      </c>
      <c r="K543" s="71">
        <v>34.684193919999998</v>
      </c>
      <c r="L543" s="71">
        <v>198.15747533999999</v>
      </c>
      <c r="M543" s="71">
        <v>245.13508997</v>
      </c>
      <c r="N543" s="10">
        <v>525</v>
      </c>
    </row>
    <row r="544" spans="1:14" ht="12.95" customHeight="1" x14ac:dyDescent="0.2">
      <c r="A544" s="9">
        <v>526</v>
      </c>
      <c r="B544" s="46" t="s">
        <v>175</v>
      </c>
      <c r="C544" s="74">
        <f t="shared" si="640"/>
        <v>-23.097805370000003</v>
      </c>
      <c r="D544" s="70">
        <v>-2.7179863599999998</v>
      </c>
      <c r="E544" s="70">
        <v>-1.75930604</v>
      </c>
      <c r="F544" s="70">
        <v>-4.4087869700000004</v>
      </c>
      <c r="G544" s="70">
        <v>-14.211726000000001</v>
      </c>
      <c r="H544" s="74">
        <f t="shared" si="641"/>
        <v>8.866753039999999</v>
      </c>
      <c r="I544" s="71">
        <v>23.939625499999998</v>
      </c>
      <c r="J544" s="71">
        <v>-10.00267674</v>
      </c>
      <c r="K544" s="71">
        <v>-0.94436445999999996</v>
      </c>
      <c r="L544" s="71">
        <v>-4.12583126</v>
      </c>
      <c r="M544" s="71">
        <v>4.2992231600000004</v>
      </c>
      <c r="N544" s="10">
        <v>526</v>
      </c>
    </row>
    <row r="545" spans="1:14" ht="12.95" customHeight="1" x14ac:dyDescent="0.2">
      <c r="A545" s="9">
        <v>527</v>
      </c>
      <c r="B545" s="41" t="s">
        <v>197</v>
      </c>
      <c r="C545" s="74">
        <f>SUM(C546,C547)</f>
        <v>-37.153518120000001</v>
      </c>
      <c r="D545" s="74">
        <f t="shared" ref="D545:G545" si="642">SUM(D546,D547)</f>
        <v>-6.8082535399999999</v>
      </c>
      <c r="E545" s="74">
        <f t="shared" si="642"/>
        <v>-5.8798535300000001</v>
      </c>
      <c r="F545" s="74">
        <f t="shared" si="642"/>
        <v>-11.54582325</v>
      </c>
      <c r="G545" s="74">
        <f t="shared" si="642"/>
        <v>-12.9195878</v>
      </c>
      <c r="H545" s="74">
        <f>SUM(H546,H547)</f>
        <v>-57.05302708</v>
      </c>
      <c r="I545" s="74">
        <f t="shared" ref="I545:M545" si="643">SUM(I546,I547)</f>
        <v>-15.34725068</v>
      </c>
      <c r="J545" s="74">
        <f t="shared" si="643"/>
        <v>-13.05216686</v>
      </c>
      <c r="K545" s="74">
        <f t="shared" si="643"/>
        <v>-13.614477580000001</v>
      </c>
      <c r="L545" s="74">
        <f t="shared" si="643"/>
        <v>-15.039131960000001</v>
      </c>
      <c r="M545" s="74">
        <f t="shared" si="643"/>
        <v>-15.34725068</v>
      </c>
      <c r="N545" s="10">
        <v>527</v>
      </c>
    </row>
    <row r="546" spans="1:14" ht="12.95" customHeight="1" x14ac:dyDescent="0.2">
      <c r="A546" s="9">
        <v>528</v>
      </c>
      <c r="B546" s="42" t="s">
        <v>290</v>
      </c>
      <c r="C546" s="74">
        <f t="shared" ref="C546" si="644">SUM(D546,E546,F546,G546)</f>
        <v>0</v>
      </c>
      <c r="D546" s="70">
        <v>0</v>
      </c>
      <c r="E546" s="70">
        <v>0</v>
      </c>
      <c r="F546" s="70">
        <v>0</v>
      </c>
      <c r="G546" s="70">
        <v>0</v>
      </c>
      <c r="H546" s="74">
        <f t="shared" ref="H546" si="645">SUM(I546,J546,K546,L546)</f>
        <v>0</v>
      </c>
      <c r="I546" s="70">
        <v>0</v>
      </c>
      <c r="J546" s="70">
        <v>0</v>
      </c>
      <c r="K546" s="70">
        <v>0</v>
      </c>
      <c r="L546" s="70">
        <v>0</v>
      </c>
      <c r="M546" s="70">
        <v>0</v>
      </c>
      <c r="N546" s="10">
        <v>528</v>
      </c>
    </row>
    <row r="547" spans="1:14" ht="12.95" customHeight="1" x14ac:dyDescent="0.2">
      <c r="A547" s="9">
        <v>529</v>
      </c>
      <c r="B547" s="42" t="s">
        <v>75</v>
      </c>
      <c r="C547" s="74">
        <f>SUM(C548)</f>
        <v>-37.153518120000001</v>
      </c>
      <c r="D547" s="74">
        <f t="shared" ref="D547:M547" si="646">SUM(D548)</f>
        <v>-6.8082535399999999</v>
      </c>
      <c r="E547" s="74">
        <f t="shared" si="646"/>
        <v>-5.8798535300000001</v>
      </c>
      <c r="F547" s="74">
        <f t="shared" si="646"/>
        <v>-11.54582325</v>
      </c>
      <c r="G547" s="74">
        <f t="shared" si="646"/>
        <v>-12.9195878</v>
      </c>
      <c r="H547" s="74">
        <f>SUM(H548)</f>
        <v>-57.05302708</v>
      </c>
      <c r="I547" s="74">
        <f t="shared" si="646"/>
        <v>-15.34725068</v>
      </c>
      <c r="J547" s="74">
        <f t="shared" si="646"/>
        <v>-13.05216686</v>
      </c>
      <c r="K547" s="74">
        <f t="shared" si="646"/>
        <v>-13.614477580000001</v>
      </c>
      <c r="L547" s="74">
        <f t="shared" si="646"/>
        <v>-15.039131960000001</v>
      </c>
      <c r="M547" s="74">
        <f t="shared" si="646"/>
        <v>-15.34725068</v>
      </c>
      <c r="N547" s="10">
        <v>529</v>
      </c>
    </row>
    <row r="548" spans="1:14" ht="12.95" customHeight="1" x14ac:dyDescent="0.2">
      <c r="A548" s="9">
        <v>530</v>
      </c>
      <c r="B548" s="46" t="s">
        <v>287</v>
      </c>
      <c r="C548" s="74">
        <f t="shared" ref="C548" si="647">SUM(D548,E548,F548,G548)</f>
        <v>-37.153518120000001</v>
      </c>
      <c r="D548" s="70">
        <v>-6.8082535399999999</v>
      </c>
      <c r="E548" s="70">
        <v>-5.8798535300000001</v>
      </c>
      <c r="F548" s="70">
        <v>-11.54582325</v>
      </c>
      <c r="G548" s="70">
        <v>-12.9195878</v>
      </c>
      <c r="H548" s="74">
        <f t="shared" ref="H548" si="648">SUM(I548,J548,K548,L548)</f>
        <v>-57.05302708</v>
      </c>
      <c r="I548" s="70">
        <v>-15.34725068</v>
      </c>
      <c r="J548" s="70">
        <v>-13.05216686</v>
      </c>
      <c r="K548" s="70">
        <v>-13.614477580000001</v>
      </c>
      <c r="L548" s="70">
        <v>-15.039131960000001</v>
      </c>
      <c r="M548" s="70">
        <v>-15.34725068</v>
      </c>
      <c r="N548" s="10">
        <v>530</v>
      </c>
    </row>
    <row r="549" spans="1:14" ht="12.95" customHeight="1" x14ac:dyDescent="0.2">
      <c r="A549" s="9">
        <v>531</v>
      </c>
      <c r="B549" s="36" t="s">
        <v>291</v>
      </c>
      <c r="C549" s="74">
        <f>SUM(C550,C551,C552,C556)</f>
        <v>347.62925967000001</v>
      </c>
      <c r="D549" s="74">
        <f t="shared" ref="D549:G549" si="649">SUM(D550,D551,D552,D556)</f>
        <v>198.09882899000002</v>
      </c>
      <c r="E549" s="74">
        <f t="shared" si="649"/>
        <v>-135.09220356</v>
      </c>
      <c r="F549" s="74">
        <f t="shared" si="649"/>
        <v>202.57180312</v>
      </c>
      <c r="G549" s="74">
        <f t="shared" si="649"/>
        <v>82.050831119999998</v>
      </c>
      <c r="H549" s="74">
        <f>SUM(H550,H551,H552,H556)</f>
        <v>69.510812939999994</v>
      </c>
      <c r="I549" s="74">
        <f t="shared" ref="I549:M549" si="650">SUM(I550,I551,I552,I556)</f>
        <v>219.03979827000001</v>
      </c>
      <c r="J549" s="74">
        <f t="shared" si="650"/>
        <v>-151.05838936999999</v>
      </c>
      <c r="K549" s="74">
        <f t="shared" si="650"/>
        <v>-49.610790520000009</v>
      </c>
      <c r="L549" s="74">
        <f t="shared" si="650"/>
        <v>51.140194559999998</v>
      </c>
      <c r="M549" s="74">
        <f t="shared" si="650"/>
        <v>153.77049266</v>
      </c>
      <c r="N549" s="10">
        <v>531</v>
      </c>
    </row>
    <row r="550" spans="1:14" ht="12.95" customHeight="1" x14ac:dyDescent="0.2">
      <c r="A550" s="9">
        <v>532</v>
      </c>
      <c r="B550" s="41" t="s">
        <v>199</v>
      </c>
      <c r="C550" s="74">
        <f t="shared" ref="C550:C551" si="651">SUM(D550,E550,F550,G550)</f>
        <v>0</v>
      </c>
      <c r="D550" s="74">
        <v>0</v>
      </c>
      <c r="E550" s="74">
        <v>0</v>
      </c>
      <c r="F550" s="74">
        <v>0</v>
      </c>
      <c r="G550" s="74">
        <v>0</v>
      </c>
      <c r="H550" s="74">
        <f t="shared" ref="H550:H551" si="652">SUM(I550,J550,K550,L550)</f>
        <v>0</v>
      </c>
      <c r="I550" s="74">
        <v>0</v>
      </c>
      <c r="J550" s="74">
        <v>0</v>
      </c>
      <c r="K550" s="74">
        <v>0</v>
      </c>
      <c r="L550" s="74">
        <v>0</v>
      </c>
      <c r="M550" s="74">
        <v>0</v>
      </c>
      <c r="N550" s="10">
        <v>532</v>
      </c>
    </row>
    <row r="551" spans="1:14" ht="12.95" customHeight="1" x14ac:dyDescent="0.2">
      <c r="A551" s="9">
        <v>533</v>
      </c>
      <c r="B551" s="41" t="s">
        <v>200</v>
      </c>
      <c r="C551" s="74">
        <f t="shared" si="651"/>
        <v>0</v>
      </c>
      <c r="D551" s="74">
        <v>0</v>
      </c>
      <c r="E551" s="74">
        <v>0</v>
      </c>
      <c r="F551" s="74">
        <v>0</v>
      </c>
      <c r="G551" s="74">
        <v>0</v>
      </c>
      <c r="H551" s="74">
        <f t="shared" si="652"/>
        <v>0</v>
      </c>
      <c r="I551" s="74">
        <v>0</v>
      </c>
      <c r="J551" s="74">
        <v>0</v>
      </c>
      <c r="K551" s="74">
        <v>0</v>
      </c>
      <c r="L551" s="74">
        <v>0</v>
      </c>
      <c r="M551" s="74">
        <v>0</v>
      </c>
      <c r="N551" s="10">
        <v>533</v>
      </c>
    </row>
    <row r="552" spans="1:14" ht="12.95" customHeight="1" x14ac:dyDescent="0.2">
      <c r="A552" s="9">
        <v>534</v>
      </c>
      <c r="B552" s="41" t="s">
        <v>201</v>
      </c>
      <c r="C552" s="74">
        <f>SUM(C553)</f>
        <v>347.62925967000001</v>
      </c>
      <c r="D552" s="74">
        <f t="shared" ref="D552:M552" si="653">SUM(D553)</f>
        <v>198.09882899000002</v>
      </c>
      <c r="E552" s="74">
        <f t="shared" si="653"/>
        <v>-135.09220356</v>
      </c>
      <c r="F552" s="74">
        <f t="shared" si="653"/>
        <v>202.57180312</v>
      </c>
      <c r="G552" s="74">
        <f t="shared" si="653"/>
        <v>82.050831119999998</v>
      </c>
      <c r="H552" s="74">
        <f>SUM(H553)</f>
        <v>69.510812939999994</v>
      </c>
      <c r="I552" s="74">
        <f t="shared" si="653"/>
        <v>219.03979827000001</v>
      </c>
      <c r="J552" s="74">
        <f t="shared" si="653"/>
        <v>-151.05838936999999</v>
      </c>
      <c r="K552" s="74">
        <f t="shared" si="653"/>
        <v>-49.610790520000009</v>
      </c>
      <c r="L552" s="74">
        <f t="shared" si="653"/>
        <v>51.140194559999998</v>
      </c>
      <c r="M552" s="74">
        <f t="shared" si="653"/>
        <v>153.77049266</v>
      </c>
      <c r="N552" s="10">
        <v>534</v>
      </c>
    </row>
    <row r="553" spans="1:14" ht="12.95" customHeight="1" x14ac:dyDescent="0.2">
      <c r="A553" s="9">
        <v>535</v>
      </c>
      <c r="B553" s="42" t="s">
        <v>290</v>
      </c>
      <c r="C553" s="74">
        <f>SUM(C554,C555)</f>
        <v>347.62925967000001</v>
      </c>
      <c r="D553" s="70">
        <f t="shared" ref="D553:G553" si="654">SUM(D554,D555)</f>
        <v>198.09882899000002</v>
      </c>
      <c r="E553" s="70">
        <f t="shared" si="654"/>
        <v>-135.09220356</v>
      </c>
      <c r="F553" s="70">
        <f t="shared" si="654"/>
        <v>202.57180312</v>
      </c>
      <c r="G553" s="70">
        <f t="shared" si="654"/>
        <v>82.050831119999998</v>
      </c>
      <c r="H553" s="74">
        <f>SUM(H554,H555)</f>
        <v>69.510812939999994</v>
      </c>
      <c r="I553" s="71">
        <f t="shared" ref="I553:M553" si="655">SUM(I554,I555)</f>
        <v>219.03979827000001</v>
      </c>
      <c r="J553" s="71">
        <f t="shared" si="655"/>
        <v>-151.05838936999999</v>
      </c>
      <c r="K553" s="71">
        <f t="shared" si="655"/>
        <v>-49.610790520000009</v>
      </c>
      <c r="L553" s="71">
        <f t="shared" si="655"/>
        <v>51.140194559999998</v>
      </c>
      <c r="M553" s="71">
        <f t="shared" si="655"/>
        <v>153.77049266</v>
      </c>
      <c r="N553" s="10">
        <v>535</v>
      </c>
    </row>
    <row r="554" spans="1:14" ht="12.95" customHeight="1" x14ac:dyDescent="0.2">
      <c r="A554" s="9">
        <v>536</v>
      </c>
      <c r="B554" s="46" t="s">
        <v>174</v>
      </c>
      <c r="C554" s="74">
        <f t="shared" ref="C554:C556" si="656">SUM(D554,E554,F554,G554)</f>
        <v>283.09909500999998</v>
      </c>
      <c r="D554" s="74">
        <v>165.78175096000001</v>
      </c>
      <c r="E554" s="74">
        <v>-129.50945970000001</v>
      </c>
      <c r="F554" s="74">
        <v>184.87531387999999</v>
      </c>
      <c r="G554" s="74">
        <v>61.951489870000003</v>
      </c>
      <c r="H554" s="74">
        <f t="shared" ref="H554:H556" si="657">SUM(I554,J554,K554,L554)</f>
        <v>3.2029265399999991</v>
      </c>
      <c r="I554" s="74">
        <v>200.89872093</v>
      </c>
      <c r="J554" s="74">
        <v>-281.87391418999999</v>
      </c>
      <c r="K554" s="74">
        <v>77.565606869999996</v>
      </c>
      <c r="L554" s="74">
        <v>6.6125129300000003</v>
      </c>
      <c r="M554" s="74">
        <v>140.91580042999999</v>
      </c>
      <c r="N554" s="10">
        <v>536</v>
      </c>
    </row>
    <row r="555" spans="1:14" ht="12.95" customHeight="1" x14ac:dyDescent="0.2">
      <c r="A555" s="9">
        <v>537</v>
      </c>
      <c r="B555" s="46" t="s">
        <v>175</v>
      </c>
      <c r="C555" s="74">
        <f t="shared" si="656"/>
        <v>64.530164659999997</v>
      </c>
      <c r="D555" s="74">
        <v>32.317078029999998</v>
      </c>
      <c r="E555" s="74">
        <v>-5.5827438599999999</v>
      </c>
      <c r="F555" s="74">
        <v>17.696489239999998</v>
      </c>
      <c r="G555" s="74">
        <v>20.099341249999998</v>
      </c>
      <c r="H555" s="74">
        <f t="shared" si="657"/>
        <v>66.307886400000001</v>
      </c>
      <c r="I555" s="74">
        <v>18.141077339999999</v>
      </c>
      <c r="J555" s="74">
        <v>130.81552482000001</v>
      </c>
      <c r="K555" s="74">
        <v>-127.17639739000001</v>
      </c>
      <c r="L555" s="74">
        <v>44.527681629999996</v>
      </c>
      <c r="M555" s="74">
        <v>12.854692229999999</v>
      </c>
      <c r="N555" s="10">
        <v>537</v>
      </c>
    </row>
    <row r="556" spans="1:14" ht="12.95" customHeight="1" x14ac:dyDescent="0.2">
      <c r="A556" s="9">
        <v>538</v>
      </c>
      <c r="B556" s="41" t="s">
        <v>202</v>
      </c>
      <c r="C556" s="74">
        <f t="shared" si="656"/>
        <v>0</v>
      </c>
      <c r="D556" s="74">
        <v>0</v>
      </c>
      <c r="E556" s="74">
        <v>0</v>
      </c>
      <c r="F556" s="74">
        <v>0</v>
      </c>
      <c r="G556" s="74">
        <v>0</v>
      </c>
      <c r="H556" s="74">
        <f t="shared" si="657"/>
        <v>0</v>
      </c>
      <c r="I556" s="74">
        <v>0</v>
      </c>
      <c r="J556" s="74">
        <v>0</v>
      </c>
      <c r="K556" s="74">
        <v>0</v>
      </c>
      <c r="L556" s="74">
        <v>0</v>
      </c>
      <c r="M556" s="74">
        <v>0</v>
      </c>
      <c r="N556" s="10">
        <v>538</v>
      </c>
    </row>
    <row r="557" spans="1:14" ht="12.95" customHeight="1" x14ac:dyDescent="0.2">
      <c r="A557" s="9">
        <v>539</v>
      </c>
      <c r="B557" s="36" t="s">
        <v>292</v>
      </c>
      <c r="C557" s="74">
        <f>SUM(C558,C559,C561,C564)</f>
        <v>96.411453559999998</v>
      </c>
      <c r="D557" s="74">
        <f t="shared" ref="D557:G557" si="658">SUM(D558,D559,D561,D564)</f>
        <v>-3.9321862200000002</v>
      </c>
      <c r="E557" s="74">
        <f t="shared" si="658"/>
        <v>52.21604765</v>
      </c>
      <c r="F557" s="74">
        <f t="shared" si="658"/>
        <v>2.0743529800000005</v>
      </c>
      <c r="G557" s="74">
        <f t="shared" si="658"/>
        <v>46.053239150000003</v>
      </c>
      <c r="H557" s="74">
        <f>SUM(H558,H559,H561,H564)</f>
        <v>-78.953581110000002</v>
      </c>
      <c r="I557" s="74">
        <f t="shared" ref="I557:M557" si="659">SUM(I558,I559,I561,I564)</f>
        <v>-22.664485420000002</v>
      </c>
      <c r="J557" s="74">
        <f t="shared" si="659"/>
        <v>-42.309442670000003</v>
      </c>
      <c r="K557" s="74">
        <f t="shared" si="659"/>
        <v>-17.350495349999999</v>
      </c>
      <c r="L557" s="74">
        <f t="shared" si="659"/>
        <v>3.3708423299999994</v>
      </c>
      <c r="M557" s="74">
        <f t="shared" si="659"/>
        <v>-10.67377922</v>
      </c>
      <c r="N557" s="10">
        <v>539</v>
      </c>
    </row>
    <row r="558" spans="1:14" ht="12.95" customHeight="1" x14ac:dyDescent="0.2">
      <c r="A558" s="9">
        <v>540</v>
      </c>
      <c r="B558" s="41" t="s">
        <v>293</v>
      </c>
      <c r="C558" s="74">
        <f t="shared" ref="C558:C559" si="660">SUM(D558,E558,F558,G558)</f>
        <v>0</v>
      </c>
      <c r="D558" s="74">
        <v>0</v>
      </c>
      <c r="E558" s="74">
        <v>0</v>
      </c>
      <c r="F558" s="74">
        <v>0</v>
      </c>
      <c r="G558" s="74">
        <v>0</v>
      </c>
      <c r="H558" s="74">
        <f t="shared" ref="H558:H559" si="661">SUM(I558,J558,K558,L558)</f>
        <v>0</v>
      </c>
      <c r="I558" s="74">
        <v>0</v>
      </c>
      <c r="J558" s="74">
        <v>0</v>
      </c>
      <c r="K558" s="74">
        <v>0</v>
      </c>
      <c r="L558" s="74">
        <v>0</v>
      </c>
      <c r="M558" s="74">
        <v>0</v>
      </c>
      <c r="N558" s="10">
        <v>540</v>
      </c>
    </row>
    <row r="559" spans="1:14" ht="12.95" customHeight="1" x14ac:dyDescent="0.2">
      <c r="A559" s="9">
        <v>541</v>
      </c>
      <c r="B559" s="41" t="s">
        <v>294</v>
      </c>
      <c r="C559" s="74">
        <f t="shared" si="660"/>
        <v>-6.5001613499999991</v>
      </c>
      <c r="D559" s="74">
        <v>-6.5379725799999999</v>
      </c>
      <c r="E559" s="74">
        <v>0.27617149000000002</v>
      </c>
      <c r="F559" s="74">
        <v>5.1588863800000002</v>
      </c>
      <c r="G559" s="74">
        <v>-5.3972466399999997</v>
      </c>
      <c r="H559" s="74">
        <f t="shared" si="661"/>
        <v>2.55128121</v>
      </c>
      <c r="I559" s="74">
        <v>8.4709120599999999</v>
      </c>
      <c r="J559" s="74">
        <v>-3.24293969</v>
      </c>
      <c r="K559" s="74">
        <v>-5.3196825299999997</v>
      </c>
      <c r="L559" s="74">
        <v>2.6429913699999998</v>
      </c>
      <c r="M559" s="74">
        <v>-2.8729409600000002</v>
      </c>
      <c r="N559" s="10">
        <v>541</v>
      </c>
    </row>
    <row r="560" spans="1:14" ht="12.75" customHeight="1" x14ac:dyDescent="0.2">
      <c r="A560" s="9"/>
      <c r="B560" s="28" t="s">
        <v>386</v>
      </c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10"/>
    </row>
    <row r="561" spans="1:14" ht="12.4" customHeight="1" x14ac:dyDescent="0.2">
      <c r="A561" s="9">
        <v>542</v>
      </c>
      <c r="B561" s="41" t="s">
        <v>295</v>
      </c>
      <c r="C561" s="74">
        <f>SUM(C562,C563)</f>
        <v>103.2871861</v>
      </c>
      <c r="D561" s="70">
        <f t="shared" ref="D561:G561" si="662">SUM(D562,D563)</f>
        <v>2.9813575499999998</v>
      </c>
      <c r="E561" s="70">
        <f t="shared" si="662"/>
        <v>51.939876159999997</v>
      </c>
      <c r="F561" s="70">
        <f t="shared" si="662"/>
        <v>-3.0845333999999998</v>
      </c>
      <c r="G561" s="70">
        <f t="shared" si="662"/>
        <v>51.450485790000002</v>
      </c>
      <c r="H561" s="74">
        <f>SUM(H562,H563)</f>
        <v>-81.504862320000001</v>
      </c>
      <c r="I561" s="71">
        <f t="shared" ref="I561:M561" si="663">SUM(I562,I563)</f>
        <v>-31.135397480000002</v>
      </c>
      <c r="J561" s="71">
        <f t="shared" si="663"/>
        <v>-39.066502980000003</v>
      </c>
      <c r="K561" s="71">
        <f t="shared" si="663"/>
        <v>-12.03081282</v>
      </c>
      <c r="L561" s="71">
        <f t="shared" si="663"/>
        <v>0.72785095999999982</v>
      </c>
      <c r="M561" s="71">
        <f t="shared" si="663"/>
        <v>-7.8008382599999999</v>
      </c>
      <c r="N561" s="10">
        <v>542</v>
      </c>
    </row>
    <row r="562" spans="1:14" ht="12.4" customHeight="1" x14ac:dyDescent="0.2">
      <c r="A562" s="9">
        <v>543</v>
      </c>
      <c r="B562" s="42" t="s">
        <v>174</v>
      </c>
      <c r="C562" s="74">
        <f t="shared" ref="C562:C564" si="664">SUM(D562,E562,F562,G562)</f>
        <v>103.23539409</v>
      </c>
      <c r="D562" s="74">
        <v>0.70878300000000005</v>
      </c>
      <c r="E562" s="74">
        <v>54.629717909999997</v>
      </c>
      <c r="F562" s="74">
        <v>-4.2109152099999996</v>
      </c>
      <c r="G562" s="74">
        <v>52.107808390000002</v>
      </c>
      <c r="H562" s="74">
        <f t="shared" ref="H562:H564" si="665">SUM(I562,J562,K562,L562)</f>
        <v>-87.543992759999995</v>
      </c>
      <c r="I562" s="74">
        <v>-32.762162160000003</v>
      </c>
      <c r="J562" s="74">
        <v>-41.419550010000002</v>
      </c>
      <c r="K562" s="74">
        <v>-15.40862671</v>
      </c>
      <c r="L562" s="74">
        <v>2.0463461199999999</v>
      </c>
      <c r="M562" s="74">
        <v>-14.90954567</v>
      </c>
      <c r="N562" s="10">
        <v>543</v>
      </c>
    </row>
    <row r="563" spans="1:14" ht="12.4" customHeight="1" x14ac:dyDescent="0.2">
      <c r="A563" s="9">
        <v>544</v>
      </c>
      <c r="B563" s="42" t="s">
        <v>175</v>
      </c>
      <c r="C563" s="74">
        <f t="shared" si="664"/>
        <v>5.179201000000011E-2</v>
      </c>
      <c r="D563" s="74">
        <v>2.2725745499999999</v>
      </c>
      <c r="E563" s="74">
        <v>-2.6898417499999998</v>
      </c>
      <c r="F563" s="74">
        <v>1.12638181</v>
      </c>
      <c r="G563" s="74">
        <v>-0.65732259999999998</v>
      </c>
      <c r="H563" s="74">
        <f t="shared" si="665"/>
        <v>6.0391304400000001</v>
      </c>
      <c r="I563" s="74">
        <v>1.62676468</v>
      </c>
      <c r="J563" s="74">
        <v>2.3530470299999999</v>
      </c>
      <c r="K563" s="74">
        <v>3.3778138900000001</v>
      </c>
      <c r="L563" s="74">
        <v>-1.3184951600000001</v>
      </c>
      <c r="M563" s="74">
        <v>7.1087074100000001</v>
      </c>
      <c r="N563" s="10">
        <v>544</v>
      </c>
    </row>
    <row r="564" spans="1:14" ht="12.4" customHeight="1" x14ac:dyDescent="0.2">
      <c r="A564" s="9">
        <v>545</v>
      </c>
      <c r="B564" s="41" t="s">
        <v>296</v>
      </c>
      <c r="C564" s="74">
        <f t="shared" si="664"/>
        <v>-0.37557119</v>
      </c>
      <c r="D564" s="74">
        <v>-0.37557119</v>
      </c>
      <c r="E564" s="74">
        <v>0</v>
      </c>
      <c r="F564" s="74">
        <v>0</v>
      </c>
      <c r="G564" s="74">
        <v>0</v>
      </c>
      <c r="H564" s="74">
        <f t="shared" si="665"/>
        <v>0</v>
      </c>
      <c r="I564" s="74">
        <v>0</v>
      </c>
      <c r="J564" s="74">
        <v>0</v>
      </c>
      <c r="K564" s="74">
        <v>0</v>
      </c>
      <c r="L564" s="74">
        <v>0</v>
      </c>
      <c r="M564" s="74">
        <v>0</v>
      </c>
      <c r="N564" s="10">
        <v>545</v>
      </c>
    </row>
    <row r="565" spans="1:14" ht="12.75" customHeight="1" x14ac:dyDescent="0.2">
      <c r="A565" s="9">
        <v>546</v>
      </c>
      <c r="B565" s="32" t="s">
        <v>297</v>
      </c>
      <c r="C565" s="81">
        <f>SUM(C566,C619)</f>
        <v>1354.8515880199993</v>
      </c>
      <c r="D565" s="81">
        <f t="shared" ref="D565:G565" si="666">SUM(D566,D619)</f>
        <v>953.84362313999941</v>
      </c>
      <c r="E565" s="81">
        <f t="shared" si="666"/>
        <v>-1550.6586166900004</v>
      </c>
      <c r="F565" s="81">
        <f t="shared" si="666"/>
        <v>271.27889561999996</v>
      </c>
      <c r="G565" s="81">
        <f t="shared" si="666"/>
        <v>1680.3876859499992</v>
      </c>
      <c r="H565" s="81">
        <f>SUM(H566,H619)</f>
        <v>4287.0970369500001</v>
      </c>
      <c r="I565" s="81">
        <f t="shared" ref="I565:M565" si="667">SUM(I566,I619)</f>
        <v>-213.08612339999945</v>
      </c>
      <c r="J565" s="81">
        <f t="shared" si="667"/>
        <v>977.35476854999979</v>
      </c>
      <c r="K565" s="81">
        <f t="shared" si="667"/>
        <v>1994.6031586000004</v>
      </c>
      <c r="L565" s="81">
        <f t="shared" si="667"/>
        <v>1528.2252331999996</v>
      </c>
      <c r="M565" s="81">
        <f t="shared" si="667"/>
        <v>751.02837971999998</v>
      </c>
      <c r="N565" s="10">
        <v>546</v>
      </c>
    </row>
    <row r="566" spans="1:14" ht="12.75" customHeight="1" x14ac:dyDescent="0.2">
      <c r="A566" s="9">
        <v>547</v>
      </c>
      <c r="B566" s="33" t="s">
        <v>298</v>
      </c>
      <c r="C566" s="78">
        <f>SUM(C567,C579,C588,C599)</f>
        <v>-4792.0533588500002</v>
      </c>
      <c r="D566" s="78">
        <f t="shared" ref="D566:G566" si="668">SUM(D567,D579,D588,D599)</f>
        <v>1991.9112306199995</v>
      </c>
      <c r="E566" s="78">
        <f t="shared" si="668"/>
        <v>-2022.5466333900001</v>
      </c>
      <c r="F566" s="78">
        <f t="shared" si="668"/>
        <v>-1779.2084198</v>
      </c>
      <c r="G566" s="78">
        <f t="shared" si="668"/>
        <v>-2982.2095362800005</v>
      </c>
      <c r="H566" s="78">
        <f>SUM(H567,H579,H588,H599)</f>
        <v>-5067.3088358100003</v>
      </c>
      <c r="I566" s="78">
        <f t="shared" ref="I566:M566" si="669">SUM(I567,I579,I588,I599)</f>
        <v>-2560.7245947199999</v>
      </c>
      <c r="J566" s="78">
        <f t="shared" si="669"/>
        <v>-2253.3980734700003</v>
      </c>
      <c r="K566" s="78">
        <f t="shared" si="669"/>
        <v>-155.60103721999991</v>
      </c>
      <c r="L566" s="78">
        <f t="shared" si="669"/>
        <v>-97.585130400000168</v>
      </c>
      <c r="M566" s="78">
        <f t="shared" si="669"/>
        <v>-3309.4482498299999</v>
      </c>
      <c r="N566" s="10">
        <v>547</v>
      </c>
    </row>
    <row r="567" spans="1:14" ht="12.75" customHeight="1" x14ac:dyDescent="0.2">
      <c r="A567" s="9">
        <v>548</v>
      </c>
      <c r="B567" s="34" t="s">
        <v>299</v>
      </c>
      <c r="C567" s="74">
        <f>SUM(C568)</f>
        <v>-1058.9100101699999</v>
      </c>
      <c r="D567" s="74">
        <f t="shared" ref="D567:M567" si="670">SUM(D568)</f>
        <v>58.793278210000004</v>
      </c>
      <c r="E567" s="74">
        <f t="shared" si="670"/>
        <v>-373.01230998</v>
      </c>
      <c r="F567" s="74">
        <f t="shared" si="670"/>
        <v>-193.62860443000002</v>
      </c>
      <c r="G567" s="74">
        <f t="shared" si="670"/>
        <v>-551.06237397000007</v>
      </c>
      <c r="H567" s="74">
        <f>SUM(H568)</f>
        <v>-845.48589414000003</v>
      </c>
      <c r="I567" s="74">
        <f t="shared" si="670"/>
        <v>-379.84888057999996</v>
      </c>
      <c r="J567" s="74">
        <f t="shared" si="670"/>
        <v>-165.41529381000001</v>
      </c>
      <c r="K567" s="74">
        <f t="shared" si="670"/>
        <v>-146.34135085999998</v>
      </c>
      <c r="L567" s="74">
        <f t="shared" si="670"/>
        <v>-153.88036889</v>
      </c>
      <c r="M567" s="74">
        <f t="shared" si="670"/>
        <v>-94.987930720000008</v>
      </c>
      <c r="N567" s="10">
        <v>548</v>
      </c>
    </row>
    <row r="568" spans="1:14" ht="12.75" customHeight="1" x14ac:dyDescent="0.2">
      <c r="A568" s="9">
        <v>549</v>
      </c>
      <c r="B568" s="36" t="s">
        <v>300</v>
      </c>
      <c r="C568" s="74">
        <f>SUM(C569,C574)</f>
        <v>-1058.9100101699999</v>
      </c>
      <c r="D568" s="74">
        <f t="shared" ref="D568:G568" si="671">SUM(D569,D574)</f>
        <v>58.793278210000004</v>
      </c>
      <c r="E568" s="74">
        <f t="shared" si="671"/>
        <v>-373.01230998</v>
      </c>
      <c r="F568" s="74">
        <f t="shared" si="671"/>
        <v>-193.62860443000002</v>
      </c>
      <c r="G568" s="74">
        <f t="shared" si="671"/>
        <v>-551.06237397000007</v>
      </c>
      <c r="H568" s="74">
        <f>SUM(H569,H574)</f>
        <v>-845.48589414000003</v>
      </c>
      <c r="I568" s="74">
        <f t="shared" ref="I568:M568" si="672">SUM(I569,I574)</f>
        <v>-379.84888057999996</v>
      </c>
      <c r="J568" s="74">
        <f t="shared" si="672"/>
        <v>-165.41529381000001</v>
      </c>
      <c r="K568" s="74">
        <f t="shared" si="672"/>
        <v>-146.34135085999998</v>
      </c>
      <c r="L568" s="74">
        <f t="shared" si="672"/>
        <v>-153.88036889</v>
      </c>
      <c r="M568" s="74">
        <f t="shared" si="672"/>
        <v>-94.987930720000008</v>
      </c>
      <c r="N568" s="10">
        <v>549</v>
      </c>
    </row>
    <row r="569" spans="1:14" ht="12.4" customHeight="1" x14ac:dyDescent="0.2">
      <c r="A569" s="9">
        <v>550</v>
      </c>
      <c r="B569" s="37" t="s">
        <v>272</v>
      </c>
      <c r="C569" s="72">
        <f>SUM(C570,C571,C572,C573)</f>
        <v>-126.06768765999999</v>
      </c>
      <c r="D569" s="72">
        <f t="shared" ref="D569:G569" si="673">SUM(D570,D571,D572,D573)</f>
        <v>-27.390118380000011</v>
      </c>
      <c r="E569" s="72">
        <f t="shared" si="673"/>
        <v>-93.449832049999998</v>
      </c>
      <c r="F569" s="72">
        <f t="shared" si="673"/>
        <v>-34.06127652</v>
      </c>
      <c r="G569" s="72">
        <f t="shared" si="673"/>
        <v>28.833539289999997</v>
      </c>
      <c r="H569" s="72">
        <f>SUM(H570,H571,H572,H573)</f>
        <v>-192.90808546</v>
      </c>
      <c r="I569" s="72">
        <f t="shared" ref="I569:M569" si="674">SUM(I570,I571,I572,I573)</f>
        <v>-53.291751869999999</v>
      </c>
      <c r="J569" s="72">
        <f t="shared" si="674"/>
        <v>-47.242906860000005</v>
      </c>
      <c r="K569" s="72">
        <f t="shared" si="674"/>
        <v>-49.801770009999998</v>
      </c>
      <c r="L569" s="72">
        <f t="shared" si="674"/>
        <v>-42.57165672</v>
      </c>
      <c r="M569" s="72">
        <f t="shared" si="674"/>
        <v>-28.149347160000001</v>
      </c>
      <c r="N569" s="10">
        <v>550</v>
      </c>
    </row>
    <row r="570" spans="1:14" ht="12.4" customHeight="1" x14ac:dyDescent="0.2">
      <c r="A570" s="9">
        <v>551</v>
      </c>
      <c r="B570" s="41" t="s">
        <v>302</v>
      </c>
      <c r="C570" s="74">
        <f t="shared" ref="C570:C573" si="675">SUM(D570,E570,F570,G570)</f>
        <v>18.934067339999999</v>
      </c>
      <c r="D570" s="74">
        <v>52.741656749999997</v>
      </c>
      <c r="E570" s="74">
        <v>-14.5834812</v>
      </c>
      <c r="F570" s="74">
        <v>-7.5034666899999998</v>
      </c>
      <c r="G570" s="74">
        <v>-11.720641519999999</v>
      </c>
      <c r="H570" s="74">
        <f t="shared" ref="H570:H573" si="676">SUM(I570,J570,K570,L570)</f>
        <v>-24.853472579999998</v>
      </c>
      <c r="I570" s="74">
        <v>-4.5053975800000003</v>
      </c>
      <c r="J570" s="74">
        <v>-6.81354536</v>
      </c>
      <c r="K570" s="74">
        <v>-6.8164128899999996</v>
      </c>
      <c r="L570" s="74">
        <v>-6.7181167500000001</v>
      </c>
      <c r="M570" s="74">
        <v>-6.9126346500000002</v>
      </c>
      <c r="N570" s="10">
        <v>551</v>
      </c>
    </row>
    <row r="571" spans="1:14" ht="12.4" customHeight="1" x14ac:dyDescent="0.2">
      <c r="A571" s="9">
        <v>552</v>
      </c>
      <c r="B571" s="41" t="s">
        <v>303</v>
      </c>
      <c r="C571" s="74">
        <f t="shared" si="675"/>
        <v>0</v>
      </c>
      <c r="D571" s="74">
        <v>0</v>
      </c>
      <c r="E571" s="74">
        <v>0</v>
      </c>
      <c r="F571" s="74">
        <v>0</v>
      </c>
      <c r="G571" s="74">
        <v>0</v>
      </c>
      <c r="H571" s="74">
        <f t="shared" si="676"/>
        <v>0</v>
      </c>
      <c r="I571" s="74">
        <v>0</v>
      </c>
      <c r="J571" s="74">
        <v>0</v>
      </c>
      <c r="K571" s="74">
        <v>0</v>
      </c>
      <c r="L571" s="74">
        <v>0</v>
      </c>
      <c r="M571" s="74">
        <v>0</v>
      </c>
      <c r="N571" s="10">
        <v>552</v>
      </c>
    </row>
    <row r="572" spans="1:14" ht="12.4" customHeight="1" x14ac:dyDescent="0.2">
      <c r="A572" s="9">
        <v>553</v>
      </c>
      <c r="B572" s="41" t="s">
        <v>176</v>
      </c>
      <c r="C572" s="74">
        <f t="shared" si="675"/>
        <v>27.363292309999999</v>
      </c>
      <c r="D572" s="74">
        <v>2.4557589800000001</v>
      </c>
      <c r="E572" s="74">
        <v>12.365953599999999</v>
      </c>
      <c r="F572" s="74">
        <v>-20.663251800000001</v>
      </c>
      <c r="G572" s="74">
        <v>33.20483153</v>
      </c>
      <c r="H572" s="74">
        <f t="shared" si="676"/>
        <v>-138.21493154000001</v>
      </c>
      <c r="I572" s="74">
        <v>-41.683571860000001</v>
      </c>
      <c r="J572" s="74">
        <v>-30.19971834</v>
      </c>
      <c r="K572" s="74">
        <v>-35.717470659999996</v>
      </c>
      <c r="L572" s="74">
        <v>-30.614170680000001</v>
      </c>
      <c r="M572" s="74">
        <v>-17.085180940000001</v>
      </c>
      <c r="N572" s="10">
        <v>553</v>
      </c>
    </row>
    <row r="573" spans="1:14" ht="12.4" customHeight="1" x14ac:dyDescent="0.2">
      <c r="A573" s="9">
        <v>554</v>
      </c>
      <c r="B573" s="41" t="s">
        <v>304</v>
      </c>
      <c r="C573" s="74">
        <f t="shared" si="675"/>
        <v>-172.36504730999999</v>
      </c>
      <c r="D573" s="74">
        <v>-82.587534110000007</v>
      </c>
      <c r="E573" s="74">
        <v>-91.232304450000001</v>
      </c>
      <c r="F573" s="74">
        <v>-5.8945580299999998</v>
      </c>
      <c r="G573" s="74">
        <v>7.3493492800000002</v>
      </c>
      <c r="H573" s="74">
        <f t="shared" si="676"/>
        <v>-29.839681339999998</v>
      </c>
      <c r="I573" s="74">
        <v>-7.1027824300000004</v>
      </c>
      <c r="J573" s="74">
        <v>-10.22964316</v>
      </c>
      <c r="K573" s="74">
        <v>-7.2678864599999997</v>
      </c>
      <c r="L573" s="74">
        <v>-5.23936929</v>
      </c>
      <c r="M573" s="74">
        <v>-4.1515315700000004</v>
      </c>
      <c r="N573" s="10">
        <v>554</v>
      </c>
    </row>
    <row r="574" spans="1:14" ht="12.4" customHeight="1" x14ac:dyDescent="0.2">
      <c r="A574" s="9">
        <v>555</v>
      </c>
      <c r="B574" s="37" t="s">
        <v>301</v>
      </c>
      <c r="C574" s="72">
        <f>SUM(C575,C576,C577,C578)</f>
        <v>-932.84232250999992</v>
      </c>
      <c r="D574" s="72">
        <f t="shared" ref="D574:G574" si="677">SUM(D575,D576,D577,D578)</f>
        <v>86.183396590000015</v>
      </c>
      <c r="E574" s="72">
        <f t="shared" si="677"/>
        <v>-279.56247793</v>
      </c>
      <c r="F574" s="72">
        <f t="shared" si="677"/>
        <v>-159.56732791000002</v>
      </c>
      <c r="G574" s="72">
        <f t="shared" si="677"/>
        <v>-579.89591326000004</v>
      </c>
      <c r="H574" s="72">
        <f>SUM(H575,H576,H577,H578)</f>
        <v>-652.57780868000009</v>
      </c>
      <c r="I574" s="72">
        <f t="shared" ref="I574:M574" si="678">SUM(I575,I576,I577,I578)</f>
        <v>-326.55712870999997</v>
      </c>
      <c r="J574" s="72">
        <f t="shared" si="678"/>
        <v>-118.17238695</v>
      </c>
      <c r="K574" s="72">
        <f t="shared" si="678"/>
        <v>-96.539580849999993</v>
      </c>
      <c r="L574" s="72">
        <f t="shared" si="678"/>
        <v>-111.30871217000001</v>
      </c>
      <c r="M574" s="72">
        <f t="shared" si="678"/>
        <v>-66.838583560000004</v>
      </c>
      <c r="N574" s="10">
        <v>555</v>
      </c>
    </row>
    <row r="575" spans="1:14" ht="12.4" customHeight="1" x14ac:dyDescent="0.2">
      <c r="A575" s="9">
        <v>556</v>
      </c>
      <c r="B575" s="41" t="s">
        <v>302</v>
      </c>
      <c r="C575" s="74">
        <f t="shared" ref="C575:C578" si="679">SUM(D575,E575,F575,G575)</f>
        <v>-616.50282444999993</v>
      </c>
      <c r="D575" s="73">
        <v>70.091660610000005</v>
      </c>
      <c r="E575" s="73">
        <v>-9.5034085099999999</v>
      </c>
      <c r="F575" s="73">
        <v>-17.231365929999999</v>
      </c>
      <c r="G575" s="73">
        <v>-659.85971061999999</v>
      </c>
      <c r="H575" s="74">
        <f t="shared" ref="H575:H578" si="680">SUM(I575,J575,K575,L575)</f>
        <v>-39.398308269999994</v>
      </c>
      <c r="I575" s="73">
        <v>-9.5575296499999993</v>
      </c>
      <c r="J575" s="73">
        <v>-9.9909296399999992</v>
      </c>
      <c r="K575" s="73">
        <v>-9.9891490199999993</v>
      </c>
      <c r="L575" s="73">
        <v>-9.8606999599999998</v>
      </c>
      <c r="M575" s="73">
        <v>-13.129566840000001</v>
      </c>
      <c r="N575" s="10">
        <v>556</v>
      </c>
    </row>
    <row r="576" spans="1:14" ht="12.4" customHeight="1" x14ac:dyDescent="0.2">
      <c r="A576" s="9">
        <v>557</v>
      </c>
      <c r="B576" s="41" t="s">
        <v>303</v>
      </c>
      <c r="C576" s="74">
        <f t="shared" si="679"/>
        <v>0</v>
      </c>
      <c r="D576" s="73">
        <v>0</v>
      </c>
      <c r="E576" s="73">
        <v>0</v>
      </c>
      <c r="F576" s="73">
        <v>0</v>
      </c>
      <c r="G576" s="73">
        <v>0</v>
      </c>
      <c r="H576" s="74">
        <f t="shared" si="680"/>
        <v>0</v>
      </c>
      <c r="I576" s="73">
        <v>0</v>
      </c>
      <c r="J576" s="73">
        <v>0</v>
      </c>
      <c r="K576" s="73">
        <v>0</v>
      </c>
      <c r="L576" s="73">
        <v>0</v>
      </c>
      <c r="M576" s="73">
        <v>0</v>
      </c>
      <c r="N576" s="10">
        <v>557</v>
      </c>
    </row>
    <row r="577" spans="1:14" ht="12.4" customHeight="1" x14ac:dyDescent="0.2">
      <c r="A577" s="9">
        <v>558</v>
      </c>
      <c r="B577" s="41" t="s">
        <v>176</v>
      </c>
      <c r="C577" s="74">
        <f t="shared" si="679"/>
        <v>-188.28727855</v>
      </c>
      <c r="D577" s="73">
        <v>113.47799949</v>
      </c>
      <c r="E577" s="73">
        <v>-243.59987566999999</v>
      </c>
      <c r="F577" s="73">
        <v>-131.02299729000001</v>
      </c>
      <c r="G577" s="73">
        <v>72.857594919999997</v>
      </c>
      <c r="H577" s="74">
        <f t="shared" si="680"/>
        <v>-580.46032743000001</v>
      </c>
      <c r="I577" s="73">
        <v>-301.07540463999999</v>
      </c>
      <c r="J577" s="73">
        <v>-106.06100639</v>
      </c>
      <c r="K577" s="73">
        <v>-78.303297319999999</v>
      </c>
      <c r="L577" s="73">
        <v>-95.020619080000003</v>
      </c>
      <c r="M577" s="73">
        <v>-47.923146699999997</v>
      </c>
      <c r="N577" s="10">
        <v>558</v>
      </c>
    </row>
    <row r="578" spans="1:14" ht="12.4" customHeight="1" x14ac:dyDescent="0.2">
      <c r="A578" s="9">
        <v>559</v>
      </c>
      <c r="B578" s="41" t="s">
        <v>304</v>
      </c>
      <c r="C578" s="74">
        <f t="shared" si="679"/>
        <v>-128.05221950999999</v>
      </c>
      <c r="D578" s="73">
        <v>-97.386263510000006</v>
      </c>
      <c r="E578" s="73">
        <v>-26.459193750000001</v>
      </c>
      <c r="F578" s="73">
        <v>-11.312964689999999</v>
      </c>
      <c r="G578" s="73">
        <v>7.1062024399999997</v>
      </c>
      <c r="H578" s="74">
        <f t="shared" si="680"/>
        <v>-32.719172979999996</v>
      </c>
      <c r="I578" s="73">
        <v>-15.924194419999999</v>
      </c>
      <c r="J578" s="73">
        <v>-2.1204509200000001</v>
      </c>
      <c r="K578" s="73">
        <v>-8.2471345100000004</v>
      </c>
      <c r="L578" s="73">
        <v>-6.4273931299999996</v>
      </c>
      <c r="M578" s="73">
        <v>-5.7858700199999999</v>
      </c>
      <c r="N578" s="10">
        <v>559</v>
      </c>
    </row>
    <row r="579" spans="1:14" ht="12.75" customHeight="1" x14ac:dyDescent="0.2">
      <c r="A579" s="9">
        <v>560</v>
      </c>
      <c r="B579" s="34" t="s">
        <v>305</v>
      </c>
      <c r="C579" s="74">
        <f>SUM(C580,C581,C582,C587)</f>
        <v>-4998.9370336200009</v>
      </c>
      <c r="D579" s="74">
        <f t="shared" ref="D579:G579" si="681">SUM(D580,D581,D582,D587)</f>
        <v>-1084.37771821</v>
      </c>
      <c r="E579" s="74">
        <f t="shared" si="681"/>
        <v>-1123.1363229799999</v>
      </c>
      <c r="F579" s="74">
        <f t="shared" si="681"/>
        <v>-1520.19011409</v>
      </c>
      <c r="G579" s="74">
        <f t="shared" si="681"/>
        <v>-1271.2328783400001</v>
      </c>
      <c r="H579" s="74">
        <f>SUM(H580,H581,H582,H587)</f>
        <v>-4108.9979397500001</v>
      </c>
      <c r="I579" s="74">
        <f t="shared" ref="I579:M579" si="682">SUM(I580,I581,I582,I587)</f>
        <v>-1782.13698391</v>
      </c>
      <c r="J579" s="74">
        <f t="shared" si="682"/>
        <v>-1517.90675068</v>
      </c>
      <c r="K579" s="74">
        <f t="shared" si="682"/>
        <v>-311.68911992999995</v>
      </c>
      <c r="L579" s="74">
        <f t="shared" si="682"/>
        <v>-497.26508522999995</v>
      </c>
      <c r="M579" s="74">
        <f t="shared" si="682"/>
        <v>-1417.50756525</v>
      </c>
      <c r="N579" s="10">
        <v>560</v>
      </c>
    </row>
    <row r="580" spans="1:14" ht="12.4" customHeight="1" x14ac:dyDescent="0.2">
      <c r="A580" s="9">
        <v>561</v>
      </c>
      <c r="B580" s="36" t="s">
        <v>306</v>
      </c>
      <c r="C580" s="74">
        <f t="shared" ref="C580:C581" si="683">SUM(D580,E580,F580,G580)</f>
        <v>0</v>
      </c>
      <c r="D580" s="74">
        <v>0</v>
      </c>
      <c r="E580" s="74">
        <v>0</v>
      </c>
      <c r="F580" s="74">
        <v>0</v>
      </c>
      <c r="G580" s="74">
        <v>0</v>
      </c>
      <c r="H580" s="74">
        <f t="shared" ref="H580:H581" si="684">SUM(I580,J580,K580,L580)</f>
        <v>0</v>
      </c>
      <c r="I580" s="74">
        <v>0</v>
      </c>
      <c r="J580" s="74">
        <v>0</v>
      </c>
      <c r="K580" s="74">
        <v>0</v>
      </c>
      <c r="L580" s="74">
        <v>0</v>
      </c>
      <c r="M580" s="74">
        <v>0</v>
      </c>
      <c r="N580" s="10">
        <v>561</v>
      </c>
    </row>
    <row r="581" spans="1:14" ht="12.4" customHeight="1" x14ac:dyDescent="0.2">
      <c r="A581" s="9">
        <v>562</v>
      </c>
      <c r="B581" s="36" t="s">
        <v>307</v>
      </c>
      <c r="C581" s="74">
        <f t="shared" si="683"/>
        <v>0</v>
      </c>
      <c r="D581" s="74">
        <v>0</v>
      </c>
      <c r="E581" s="74">
        <v>0</v>
      </c>
      <c r="F581" s="74">
        <v>0</v>
      </c>
      <c r="G581" s="74">
        <v>0</v>
      </c>
      <c r="H581" s="74">
        <f t="shared" si="684"/>
        <v>0</v>
      </c>
      <c r="I581" s="74">
        <v>0</v>
      </c>
      <c r="J581" s="74">
        <v>0</v>
      </c>
      <c r="K581" s="74">
        <v>0</v>
      </c>
      <c r="L581" s="74">
        <v>0</v>
      </c>
      <c r="M581" s="74">
        <v>0</v>
      </c>
      <c r="N581" s="10">
        <v>562</v>
      </c>
    </row>
    <row r="582" spans="1:14" ht="12.75" customHeight="1" x14ac:dyDescent="0.2">
      <c r="A582" s="9">
        <v>563</v>
      </c>
      <c r="B582" s="36" t="s">
        <v>308</v>
      </c>
      <c r="C582" s="74">
        <f>SUM(C583,C584)</f>
        <v>-4998.9370336200009</v>
      </c>
      <c r="D582" s="70">
        <f t="shared" ref="D582:G584" si="685">SUM(D583,D584)</f>
        <v>-1084.37771821</v>
      </c>
      <c r="E582" s="70">
        <f t="shared" si="685"/>
        <v>-1123.1363229799999</v>
      </c>
      <c r="F582" s="70">
        <f t="shared" si="685"/>
        <v>-1520.19011409</v>
      </c>
      <c r="G582" s="70">
        <f t="shared" si="685"/>
        <v>-1271.2328783400001</v>
      </c>
      <c r="H582" s="74">
        <f>SUM(H583,H584)</f>
        <v>-4108.9979397500001</v>
      </c>
      <c r="I582" s="71">
        <f t="shared" ref="I582:M582" si="686">SUM(I583,I584)</f>
        <v>-1782.13698391</v>
      </c>
      <c r="J582" s="71">
        <f t="shared" si="686"/>
        <v>-1517.90675068</v>
      </c>
      <c r="K582" s="71">
        <f t="shared" si="686"/>
        <v>-311.68911992999995</v>
      </c>
      <c r="L582" s="71">
        <f t="shared" si="686"/>
        <v>-497.26508522999995</v>
      </c>
      <c r="M582" s="71">
        <f t="shared" si="686"/>
        <v>-1417.50756525</v>
      </c>
      <c r="N582" s="10">
        <v>563</v>
      </c>
    </row>
    <row r="583" spans="1:14" ht="12.4" customHeight="1" x14ac:dyDescent="0.2">
      <c r="A583" s="9">
        <v>564</v>
      </c>
      <c r="B583" s="37" t="s">
        <v>272</v>
      </c>
      <c r="C583" s="74">
        <f t="shared" ref="C583" si="687">SUM(D583,E583,F583,G583)</f>
        <v>0</v>
      </c>
      <c r="D583" s="74">
        <v>0</v>
      </c>
      <c r="E583" s="74">
        <v>0</v>
      </c>
      <c r="F583" s="74">
        <v>0</v>
      </c>
      <c r="G583" s="74">
        <v>0</v>
      </c>
      <c r="H583" s="74">
        <f t="shared" ref="H583" si="688">SUM(I583,J583,K583,L583)</f>
        <v>0</v>
      </c>
      <c r="I583" s="74">
        <v>0</v>
      </c>
      <c r="J583" s="74">
        <v>0</v>
      </c>
      <c r="K583" s="74">
        <v>0</v>
      </c>
      <c r="L583" s="74">
        <v>0</v>
      </c>
      <c r="M583" s="74">
        <v>0</v>
      </c>
      <c r="N583" s="10">
        <v>564</v>
      </c>
    </row>
    <row r="584" spans="1:14" ht="12.4" customHeight="1" x14ac:dyDescent="0.2">
      <c r="A584" s="9">
        <v>565</v>
      </c>
      <c r="B584" s="37" t="s">
        <v>301</v>
      </c>
      <c r="C584" s="74">
        <f>SUM(C585,C586)</f>
        <v>-4998.9370336200009</v>
      </c>
      <c r="D584" s="70">
        <f t="shared" si="685"/>
        <v>-1084.37771821</v>
      </c>
      <c r="E584" s="70">
        <f t="shared" si="685"/>
        <v>-1123.1363229799999</v>
      </c>
      <c r="F584" s="70">
        <f t="shared" si="685"/>
        <v>-1520.19011409</v>
      </c>
      <c r="G584" s="70">
        <f t="shared" si="685"/>
        <v>-1271.2328783400001</v>
      </c>
      <c r="H584" s="74">
        <f>SUM(H585,H586)</f>
        <v>-4108.9979397500001</v>
      </c>
      <c r="I584" s="71">
        <f t="shared" ref="I584:M584" si="689">SUM(I585,I586)</f>
        <v>-1782.13698391</v>
      </c>
      <c r="J584" s="71">
        <f t="shared" si="689"/>
        <v>-1517.90675068</v>
      </c>
      <c r="K584" s="71">
        <f t="shared" si="689"/>
        <v>-311.68911992999995</v>
      </c>
      <c r="L584" s="71">
        <f t="shared" si="689"/>
        <v>-497.26508522999995</v>
      </c>
      <c r="M584" s="71">
        <f t="shared" si="689"/>
        <v>-1417.50756525</v>
      </c>
      <c r="N584" s="10">
        <v>565</v>
      </c>
    </row>
    <row r="585" spans="1:14" ht="12.4" customHeight="1" x14ac:dyDescent="0.2">
      <c r="A585" s="9">
        <v>566</v>
      </c>
      <c r="B585" s="41" t="s">
        <v>174</v>
      </c>
      <c r="C585" s="74">
        <f t="shared" ref="C585:C587" si="690">SUM(D585,E585,F585,G585)</f>
        <v>-3968.1090323200006</v>
      </c>
      <c r="D585" s="74">
        <v>-703.36430265000001</v>
      </c>
      <c r="E585" s="74">
        <v>-787.36303822999992</v>
      </c>
      <c r="F585" s="74">
        <v>-1397.8191225</v>
      </c>
      <c r="G585" s="74">
        <v>-1079.5625689400001</v>
      </c>
      <c r="H585" s="74">
        <f t="shared" ref="H585:H587" si="691">SUM(I585,J585,K585,L585)</f>
        <v>-1970.2453374300001</v>
      </c>
      <c r="I585" s="74">
        <v>-325.64813879000002</v>
      </c>
      <c r="J585" s="74">
        <v>-1127.20024066</v>
      </c>
      <c r="K585" s="74">
        <v>-178.99887204999999</v>
      </c>
      <c r="L585" s="74">
        <v>-338.39808592999998</v>
      </c>
      <c r="M585" s="74">
        <v>-497.32161232999999</v>
      </c>
      <c r="N585" s="10">
        <v>566</v>
      </c>
    </row>
    <row r="586" spans="1:14" ht="12.4" customHeight="1" x14ac:dyDescent="0.2">
      <c r="A586" s="9">
        <v>567</v>
      </c>
      <c r="B586" s="41" t="s">
        <v>175</v>
      </c>
      <c r="C586" s="74">
        <f t="shared" si="690"/>
        <v>-1030.8280013000001</v>
      </c>
      <c r="D586" s="74">
        <v>-381.01341556</v>
      </c>
      <c r="E586" s="74">
        <v>-335.77328474999996</v>
      </c>
      <c r="F586" s="74">
        <v>-122.37099159</v>
      </c>
      <c r="G586" s="74">
        <v>-191.67030940000001</v>
      </c>
      <c r="H586" s="74">
        <f t="shared" si="691"/>
        <v>-2138.7526023199998</v>
      </c>
      <c r="I586" s="74">
        <v>-1456.48884512</v>
      </c>
      <c r="J586" s="74">
        <v>-390.70651002</v>
      </c>
      <c r="K586" s="74">
        <v>-132.69024787999999</v>
      </c>
      <c r="L586" s="74">
        <v>-158.8669993</v>
      </c>
      <c r="M586" s="74">
        <v>-920.18595291999998</v>
      </c>
      <c r="N586" s="10">
        <v>567</v>
      </c>
    </row>
    <row r="587" spans="1:14" ht="12.4" customHeight="1" x14ac:dyDescent="0.2">
      <c r="A587" s="9">
        <v>568</v>
      </c>
      <c r="B587" s="36" t="s">
        <v>309</v>
      </c>
      <c r="C587" s="74">
        <f t="shared" si="690"/>
        <v>0</v>
      </c>
      <c r="D587" s="74">
        <v>0</v>
      </c>
      <c r="E587" s="74">
        <v>0</v>
      </c>
      <c r="F587" s="74">
        <v>0</v>
      </c>
      <c r="G587" s="74">
        <v>0</v>
      </c>
      <c r="H587" s="74">
        <f t="shared" si="691"/>
        <v>0</v>
      </c>
      <c r="I587" s="74">
        <v>0</v>
      </c>
      <c r="J587" s="74">
        <v>0</v>
      </c>
      <c r="K587" s="74">
        <v>0</v>
      </c>
      <c r="L587" s="74">
        <v>0</v>
      </c>
      <c r="M587" s="74">
        <v>0</v>
      </c>
      <c r="N587" s="10">
        <v>568</v>
      </c>
    </row>
    <row r="588" spans="1:14" ht="12.75" customHeight="1" x14ac:dyDescent="0.2">
      <c r="A588" s="9">
        <v>569</v>
      </c>
      <c r="B588" s="34" t="s">
        <v>310</v>
      </c>
      <c r="C588" s="74">
        <f>SUM(C589,C590,C591,C598)</f>
        <v>1201.8707278199997</v>
      </c>
      <c r="D588" s="74">
        <f t="shared" ref="D588:G588" si="692">SUM(D589,D590,D591,D598)</f>
        <v>3028.9104184099997</v>
      </c>
      <c r="E588" s="74">
        <f t="shared" si="692"/>
        <v>-476.74266867</v>
      </c>
      <c r="F588" s="74">
        <f t="shared" si="692"/>
        <v>-65.09455487999999</v>
      </c>
      <c r="G588" s="74">
        <f t="shared" si="692"/>
        <v>-1285.2024670400001</v>
      </c>
      <c r="H588" s="74">
        <f>SUM(H589,H590,H591,H598)</f>
        <v>-153.06268977000011</v>
      </c>
      <c r="I588" s="74">
        <f t="shared" ref="I588:M588" si="693">SUM(I589,I590,I591,I598)</f>
        <v>-183.39922743</v>
      </c>
      <c r="J588" s="74">
        <f t="shared" si="693"/>
        <v>-355.80607208000009</v>
      </c>
      <c r="K588" s="74">
        <f t="shared" si="693"/>
        <v>39.43478220999998</v>
      </c>
      <c r="L588" s="74">
        <f t="shared" si="693"/>
        <v>346.7078275299998</v>
      </c>
      <c r="M588" s="74">
        <f t="shared" si="693"/>
        <v>-1731.7937942800002</v>
      </c>
      <c r="N588" s="10">
        <v>569</v>
      </c>
    </row>
    <row r="589" spans="1:14" ht="12.4" customHeight="1" x14ac:dyDescent="0.2">
      <c r="A589" s="9">
        <v>570</v>
      </c>
      <c r="B589" s="36" t="s">
        <v>311</v>
      </c>
      <c r="C589" s="74">
        <f t="shared" ref="C589:C590" si="694">SUM(D589,E589,F589,G589)</f>
        <v>0</v>
      </c>
      <c r="D589" s="74">
        <v>0</v>
      </c>
      <c r="E589" s="74">
        <v>0</v>
      </c>
      <c r="F589" s="74">
        <v>0</v>
      </c>
      <c r="G589" s="74">
        <v>0</v>
      </c>
      <c r="H589" s="74">
        <f t="shared" ref="H589:H590" si="695">SUM(I589,J589,K589,L589)</f>
        <v>0</v>
      </c>
      <c r="I589" s="74">
        <v>0</v>
      </c>
      <c r="J589" s="74">
        <v>0</v>
      </c>
      <c r="K589" s="74">
        <v>0</v>
      </c>
      <c r="L589" s="74">
        <v>0</v>
      </c>
      <c r="M589" s="74">
        <v>0</v>
      </c>
      <c r="N589" s="10">
        <v>570</v>
      </c>
    </row>
    <row r="590" spans="1:14" ht="12.4" customHeight="1" x14ac:dyDescent="0.2">
      <c r="A590" s="9">
        <v>571</v>
      </c>
      <c r="B590" s="36" t="s">
        <v>312</v>
      </c>
      <c r="C590" s="74">
        <f t="shared" si="694"/>
        <v>12.273289460000001</v>
      </c>
      <c r="D590" s="74">
        <v>0.60520375000000004</v>
      </c>
      <c r="E590" s="74">
        <v>12.47607887</v>
      </c>
      <c r="F590" s="74">
        <v>-2.2231783300000001</v>
      </c>
      <c r="G590" s="74">
        <v>1.41518517</v>
      </c>
      <c r="H590" s="74">
        <f t="shared" si="695"/>
        <v>-14.10667791</v>
      </c>
      <c r="I590" s="74">
        <v>-1.5356218100000001</v>
      </c>
      <c r="J590" s="74">
        <v>2.4069716300000001</v>
      </c>
      <c r="K590" s="74">
        <v>-6.3084106899999997</v>
      </c>
      <c r="L590" s="74">
        <v>-8.6696170400000003</v>
      </c>
      <c r="M590" s="74">
        <v>12.67049916</v>
      </c>
      <c r="N590" s="10">
        <v>571</v>
      </c>
    </row>
    <row r="591" spans="1:14" ht="12.75" customHeight="1" x14ac:dyDescent="0.2">
      <c r="A591" s="9">
        <v>572</v>
      </c>
      <c r="B591" s="36" t="s">
        <v>313</v>
      </c>
      <c r="C591" s="74">
        <f>SUM(C592,C595)</f>
        <v>1206.3507341899999</v>
      </c>
      <c r="D591" s="74">
        <f t="shared" ref="D591:G591" si="696">SUM(D592,D595)</f>
        <v>2663.2666283799999</v>
      </c>
      <c r="E591" s="74">
        <f t="shared" si="696"/>
        <v>-254.68857725999999</v>
      </c>
      <c r="F591" s="74">
        <f t="shared" si="696"/>
        <v>-189.10037478999999</v>
      </c>
      <c r="G591" s="74">
        <f t="shared" si="696"/>
        <v>-1013.12694214</v>
      </c>
      <c r="H591" s="74">
        <f>SUM(H592,H595)</f>
        <v>43.056744189999904</v>
      </c>
      <c r="I591" s="74">
        <f t="shared" ref="I591:M591" si="697">SUM(I592,I595)</f>
        <v>417.11957652999996</v>
      </c>
      <c r="J591" s="74">
        <f t="shared" si="697"/>
        <v>198.26637563999998</v>
      </c>
      <c r="K591" s="74">
        <f t="shared" si="697"/>
        <v>308.66103787999998</v>
      </c>
      <c r="L591" s="74">
        <f t="shared" si="697"/>
        <v>-880.99024585999996</v>
      </c>
      <c r="M591" s="74">
        <f t="shared" si="697"/>
        <v>-295.37771062000002</v>
      </c>
      <c r="N591" s="10">
        <v>572</v>
      </c>
    </row>
    <row r="592" spans="1:14" ht="12.4" customHeight="1" x14ac:dyDescent="0.2">
      <c r="A592" s="9">
        <v>573</v>
      </c>
      <c r="B592" s="37" t="s">
        <v>174</v>
      </c>
      <c r="C592" s="74">
        <f>SUM(C593,C594)</f>
        <v>-240.71236416000016</v>
      </c>
      <c r="D592" s="70">
        <f t="shared" ref="D592:G592" si="698">SUM(D593,D594)</f>
        <v>1646.8630664499999</v>
      </c>
      <c r="E592" s="70">
        <f t="shared" si="698"/>
        <v>-1093.69338296</v>
      </c>
      <c r="F592" s="70">
        <f t="shared" si="698"/>
        <v>195.3941269</v>
      </c>
      <c r="G592" s="70">
        <f t="shared" si="698"/>
        <v>-989.27617454999995</v>
      </c>
      <c r="H592" s="74">
        <f>SUM(H593,H594)</f>
        <v>58.155750309999945</v>
      </c>
      <c r="I592" s="71">
        <f t="shared" ref="I592:M592" si="699">SUM(I593,I594)</f>
        <v>685.00913051999999</v>
      </c>
      <c r="J592" s="71">
        <f t="shared" si="699"/>
        <v>-303.47594311</v>
      </c>
      <c r="K592" s="71">
        <f t="shared" si="699"/>
        <v>416.04339478999998</v>
      </c>
      <c r="L592" s="71">
        <f t="shared" si="699"/>
        <v>-739.42083188999993</v>
      </c>
      <c r="M592" s="71">
        <f t="shared" si="699"/>
        <v>559.60775955999998</v>
      </c>
      <c r="N592" s="10">
        <v>573</v>
      </c>
    </row>
    <row r="593" spans="1:14" ht="12.4" customHeight="1" x14ac:dyDescent="0.2">
      <c r="A593" s="9">
        <v>574</v>
      </c>
      <c r="B593" s="41" t="s">
        <v>272</v>
      </c>
      <c r="C593" s="74">
        <f t="shared" ref="C593:C594" si="700">SUM(D593,E593,F593,G593)</f>
        <v>103.5135148</v>
      </c>
      <c r="D593" s="73">
        <v>24.332703330000001</v>
      </c>
      <c r="E593" s="73">
        <v>25.194596860000001</v>
      </c>
      <c r="F593" s="73">
        <v>19.859317829999998</v>
      </c>
      <c r="G593" s="73">
        <v>34.126896780000003</v>
      </c>
      <c r="H593" s="74">
        <f t="shared" ref="H593:H594" si="701">SUM(I593,J593,K593,L593)</f>
        <v>97.266627419999992</v>
      </c>
      <c r="I593" s="73">
        <v>23.238813759999999</v>
      </c>
      <c r="J593" s="73">
        <v>18.480066130000001</v>
      </c>
      <c r="K593" s="73">
        <v>33.396330669999998</v>
      </c>
      <c r="L593" s="73">
        <v>22.151416860000001</v>
      </c>
      <c r="M593" s="73">
        <v>26.508756949999999</v>
      </c>
      <c r="N593" s="10">
        <v>574</v>
      </c>
    </row>
    <row r="594" spans="1:14" ht="12.4" customHeight="1" x14ac:dyDescent="0.2">
      <c r="A594" s="9">
        <v>575</v>
      </c>
      <c r="B594" s="41" t="s">
        <v>301</v>
      </c>
      <c r="C594" s="74">
        <f t="shared" si="700"/>
        <v>-344.22587896000016</v>
      </c>
      <c r="D594" s="73">
        <v>1622.5303631199999</v>
      </c>
      <c r="E594" s="73">
        <v>-1118.8879798200001</v>
      </c>
      <c r="F594" s="73">
        <v>175.53480906999999</v>
      </c>
      <c r="G594" s="73">
        <v>-1023.40307133</v>
      </c>
      <c r="H594" s="74">
        <f t="shared" si="701"/>
        <v>-39.110877110000047</v>
      </c>
      <c r="I594" s="73">
        <v>661.77031676000001</v>
      </c>
      <c r="J594" s="73">
        <v>-321.95600924000001</v>
      </c>
      <c r="K594" s="73">
        <v>382.64706411999998</v>
      </c>
      <c r="L594" s="73">
        <v>-761.57224874999997</v>
      </c>
      <c r="M594" s="73">
        <v>533.09900260999996</v>
      </c>
      <c r="N594" s="10">
        <v>575</v>
      </c>
    </row>
    <row r="595" spans="1:14" ht="12.4" customHeight="1" x14ac:dyDescent="0.2">
      <c r="A595" s="9">
        <v>576</v>
      </c>
      <c r="B595" s="37" t="s">
        <v>175</v>
      </c>
      <c r="C595" s="74">
        <f>SUM(C596,C597)</f>
        <v>1447.06309835</v>
      </c>
      <c r="D595" s="70">
        <f t="shared" ref="D595:G595" si="702">SUM(D596,D597)</f>
        <v>1016.40356193</v>
      </c>
      <c r="E595" s="70">
        <f t="shared" si="702"/>
        <v>839.00480570000002</v>
      </c>
      <c r="F595" s="70">
        <f t="shared" si="702"/>
        <v>-384.49450168999999</v>
      </c>
      <c r="G595" s="70">
        <f t="shared" si="702"/>
        <v>-23.85076759</v>
      </c>
      <c r="H595" s="74">
        <f>SUM(H596,H597)</f>
        <v>-15.099006120000041</v>
      </c>
      <c r="I595" s="71">
        <f t="shared" ref="I595:M595" si="703">SUM(I596,I597)</f>
        <v>-267.88955399000002</v>
      </c>
      <c r="J595" s="71">
        <f t="shared" si="703"/>
        <v>501.74231874999998</v>
      </c>
      <c r="K595" s="71">
        <f t="shared" si="703"/>
        <v>-107.38235691</v>
      </c>
      <c r="L595" s="71">
        <f t="shared" si="703"/>
        <v>-141.56941397</v>
      </c>
      <c r="M595" s="71">
        <f t="shared" si="703"/>
        <v>-854.98547017999999</v>
      </c>
      <c r="N595" s="10">
        <v>576</v>
      </c>
    </row>
    <row r="596" spans="1:14" ht="12.4" customHeight="1" x14ac:dyDescent="0.2">
      <c r="A596" s="9">
        <v>577</v>
      </c>
      <c r="B596" s="41" t="s">
        <v>272</v>
      </c>
      <c r="C596" s="74">
        <f t="shared" ref="C596:C598" si="704">SUM(D596,E596,F596,G596)</f>
        <v>0</v>
      </c>
      <c r="D596" s="70">
        <v>0</v>
      </c>
      <c r="E596" s="70">
        <v>0</v>
      </c>
      <c r="F596" s="70">
        <v>0</v>
      </c>
      <c r="G596" s="70">
        <v>0</v>
      </c>
      <c r="H596" s="74">
        <f t="shared" ref="H596:H598" si="705">SUM(I596,J596,K596,L596)</f>
        <v>0</v>
      </c>
      <c r="I596" s="71">
        <v>0</v>
      </c>
      <c r="J596" s="71">
        <v>0</v>
      </c>
      <c r="K596" s="71">
        <v>0</v>
      </c>
      <c r="L596" s="71">
        <v>0</v>
      </c>
      <c r="M596" s="71">
        <v>0</v>
      </c>
      <c r="N596" s="10">
        <v>577</v>
      </c>
    </row>
    <row r="597" spans="1:14" ht="12.4" customHeight="1" x14ac:dyDescent="0.2">
      <c r="A597" s="9">
        <v>578</v>
      </c>
      <c r="B597" s="41" t="s">
        <v>301</v>
      </c>
      <c r="C597" s="74">
        <f t="shared" si="704"/>
        <v>1447.06309835</v>
      </c>
      <c r="D597" s="70">
        <v>1016.40356193</v>
      </c>
      <c r="E597" s="70">
        <v>839.00480570000002</v>
      </c>
      <c r="F597" s="70">
        <v>-384.49450168999999</v>
      </c>
      <c r="G597" s="70">
        <v>-23.85076759</v>
      </c>
      <c r="H597" s="74">
        <f t="shared" si="705"/>
        <v>-15.099006120000041</v>
      </c>
      <c r="I597" s="71">
        <v>-267.88955399000002</v>
      </c>
      <c r="J597" s="71">
        <v>501.74231874999998</v>
      </c>
      <c r="K597" s="71">
        <v>-107.38235691</v>
      </c>
      <c r="L597" s="71">
        <v>-141.56941397</v>
      </c>
      <c r="M597" s="71">
        <v>-854.98547017999999</v>
      </c>
      <c r="N597" s="10">
        <v>578</v>
      </c>
    </row>
    <row r="598" spans="1:14" ht="12.75" customHeight="1" x14ac:dyDescent="0.2">
      <c r="A598" s="9">
        <v>579</v>
      </c>
      <c r="B598" s="36" t="s">
        <v>314</v>
      </c>
      <c r="C598" s="74">
        <f t="shared" si="704"/>
        <v>-16.753295830000013</v>
      </c>
      <c r="D598" s="70">
        <v>365.03858628</v>
      </c>
      <c r="E598" s="70">
        <v>-234.53017028000002</v>
      </c>
      <c r="F598" s="70">
        <v>126.22899824</v>
      </c>
      <c r="G598" s="70">
        <v>-273.49071006999998</v>
      </c>
      <c r="H598" s="74">
        <f t="shared" si="705"/>
        <v>-182.01275605000001</v>
      </c>
      <c r="I598" s="71">
        <v>-598.98318214999995</v>
      </c>
      <c r="J598" s="71">
        <v>-556.47941935000006</v>
      </c>
      <c r="K598" s="71">
        <v>-262.91784497999998</v>
      </c>
      <c r="L598" s="71">
        <v>1236.3676904299998</v>
      </c>
      <c r="M598" s="71">
        <v>-1449.0865828200001</v>
      </c>
      <c r="N598" s="10">
        <v>579</v>
      </c>
    </row>
    <row r="599" spans="1:14" ht="12.75" customHeight="1" x14ac:dyDescent="0.2">
      <c r="A599" s="9">
        <v>580</v>
      </c>
      <c r="B599" s="34" t="s">
        <v>315</v>
      </c>
      <c r="C599" s="74">
        <f>SUM(C600,C603,C606,C611)</f>
        <v>63.922957120000014</v>
      </c>
      <c r="D599" s="74">
        <f t="shared" ref="D599:G599" si="706">SUM(D600,D603,D606,D611)</f>
        <v>-11.414747789999993</v>
      </c>
      <c r="E599" s="74">
        <f t="shared" si="706"/>
        <v>-49.655331759999996</v>
      </c>
      <c r="F599" s="74">
        <f t="shared" si="706"/>
        <v>-0.29514639999998948</v>
      </c>
      <c r="G599" s="74">
        <f t="shared" si="706"/>
        <v>125.28818307000002</v>
      </c>
      <c r="H599" s="74">
        <f>SUM(H600,H603,H606,H611)</f>
        <v>40.237687849999986</v>
      </c>
      <c r="I599" s="74">
        <f t="shared" ref="I599:M599" si="707">SUM(I600,I603,I606,I611)</f>
        <v>-215.33950280000002</v>
      </c>
      <c r="J599" s="74">
        <f t="shared" si="707"/>
        <v>-214.26995690000001</v>
      </c>
      <c r="K599" s="74">
        <f t="shared" si="707"/>
        <v>262.99465136000003</v>
      </c>
      <c r="L599" s="74">
        <f t="shared" si="707"/>
        <v>206.85249618999998</v>
      </c>
      <c r="M599" s="74">
        <f t="shared" si="707"/>
        <v>-65.158959580000001</v>
      </c>
      <c r="N599" s="10">
        <v>580</v>
      </c>
    </row>
    <row r="600" spans="1:14" ht="12.4" customHeight="1" x14ac:dyDescent="0.2">
      <c r="A600" s="9">
        <v>581</v>
      </c>
      <c r="B600" s="36" t="s">
        <v>316</v>
      </c>
      <c r="C600" s="74">
        <f>SUM(C601,C602)</f>
        <v>0</v>
      </c>
      <c r="D600" s="70">
        <f t="shared" ref="D600:G600" si="708">SUM(D601,D602)</f>
        <v>0</v>
      </c>
      <c r="E600" s="70">
        <f t="shared" si="708"/>
        <v>0</v>
      </c>
      <c r="F600" s="70">
        <f t="shared" si="708"/>
        <v>0</v>
      </c>
      <c r="G600" s="70">
        <f t="shared" si="708"/>
        <v>0</v>
      </c>
      <c r="H600" s="74">
        <f>SUM(H601,H602)</f>
        <v>0</v>
      </c>
      <c r="I600" s="71">
        <f t="shared" ref="I600:M600" si="709">SUM(I601,I602)</f>
        <v>0</v>
      </c>
      <c r="J600" s="71">
        <f t="shared" si="709"/>
        <v>0</v>
      </c>
      <c r="K600" s="71">
        <f t="shared" si="709"/>
        <v>0</v>
      </c>
      <c r="L600" s="71">
        <f t="shared" si="709"/>
        <v>0</v>
      </c>
      <c r="M600" s="71">
        <f t="shared" si="709"/>
        <v>0</v>
      </c>
      <c r="N600" s="10">
        <v>581</v>
      </c>
    </row>
    <row r="601" spans="1:14" ht="12.4" customHeight="1" x14ac:dyDescent="0.2">
      <c r="A601" s="9">
        <v>582</v>
      </c>
      <c r="B601" s="37" t="s">
        <v>272</v>
      </c>
      <c r="C601" s="74">
        <f t="shared" ref="C601:C602" si="710">SUM(D601,E601,F601,G601)</f>
        <v>0</v>
      </c>
      <c r="D601" s="74">
        <v>0</v>
      </c>
      <c r="E601" s="74">
        <v>0</v>
      </c>
      <c r="F601" s="74">
        <v>0</v>
      </c>
      <c r="G601" s="74">
        <v>0</v>
      </c>
      <c r="H601" s="74">
        <f t="shared" ref="H601:H602" si="711">SUM(I601,J601,K601,L601)</f>
        <v>0</v>
      </c>
      <c r="I601" s="74">
        <v>0</v>
      </c>
      <c r="J601" s="74">
        <v>0</v>
      </c>
      <c r="K601" s="74">
        <v>0</v>
      </c>
      <c r="L601" s="74">
        <v>0</v>
      </c>
      <c r="M601" s="74">
        <v>0</v>
      </c>
      <c r="N601" s="10">
        <v>582</v>
      </c>
    </row>
    <row r="602" spans="1:14" ht="12.4" customHeight="1" x14ac:dyDescent="0.2">
      <c r="A602" s="9">
        <v>583</v>
      </c>
      <c r="B602" s="37" t="s">
        <v>301</v>
      </c>
      <c r="C602" s="74">
        <f t="shared" si="710"/>
        <v>0</v>
      </c>
      <c r="D602" s="74">
        <v>0</v>
      </c>
      <c r="E602" s="74">
        <v>0</v>
      </c>
      <c r="F602" s="74">
        <v>0</v>
      </c>
      <c r="G602" s="74">
        <v>0</v>
      </c>
      <c r="H602" s="74">
        <f t="shared" si="711"/>
        <v>0</v>
      </c>
      <c r="I602" s="74">
        <v>0</v>
      </c>
      <c r="J602" s="74">
        <v>0</v>
      </c>
      <c r="K602" s="74">
        <v>0</v>
      </c>
      <c r="L602" s="74">
        <v>0</v>
      </c>
      <c r="M602" s="74">
        <v>0</v>
      </c>
      <c r="N602" s="10">
        <v>583</v>
      </c>
    </row>
    <row r="603" spans="1:14" ht="12.4" customHeight="1" x14ac:dyDescent="0.2">
      <c r="A603" s="9">
        <v>584</v>
      </c>
      <c r="B603" s="36" t="s">
        <v>317</v>
      </c>
      <c r="C603" s="74">
        <f>SUM(C604,C605)</f>
        <v>-3.0340603000000002</v>
      </c>
      <c r="D603" s="70">
        <f t="shared" ref="D603:G603" si="712">SUM(D604,D605)</f>
        <v>1.4593211500000001</v>
      </c>
      <c r="E603" s="70">
        <f t="shared" si="712"/>
        <v>-28.59953067</v>
      </c>
      <c r="F603" s="70">
        <f t="shared" si="712"/>
        <v>-5.1570497099999999</v>
      </c>
      <c r="G603" s="70">
        <f t="shared" si="712"/>
        <v>29.263198930000001</v>
      </c>
      <c r="H603" s="74">
        <f>SUM(H604,H605)</f>
        <v>4.8763239300000008</v>
      </c>
      <c r="I603" s="71">
        <f t="shared" ref="I603:M603" si="713">SUM(I604,I605)</f>
        <v>1.2300810000000001E-2</v>
      </c>
      <c r="J603" s="71">
        <f t="shared" si="713"/>
        <v>-6.2937789999999998</v>
      </c>
      <c r="K603" s="71">
        <f t="shared" si="713"/>
        <v>6.2788453100000003</v>
      </c>
      <c r="L603" s="71">
        <f t="shared" si="713"/>
        <v>4.87895681</v>
      </c>
      <c r="M603" s="71">
        <f t="shared" si="713"/>
        <v>2.0309677100000001</v>
      </c>
      <c r="N603" s="10">
        <v>584</v>
      </c>
    </row>
    <row r="604" spans="1:14" ht="12.4" customHeight="1" x14ac:dyDescent="0.2">
      <c r="A604" s="9">
        <v>585</v>
      </c>
      <c r="B604" s="37" t="s">
        <v>272</v>
      </c>
      <c r="C604" s="74">
        <f t="shared" ref="C604:C605" si="714">SUM(D604,E604,F604,G604)</f>
        <v>0</v>
      </c>
      <c r="D604" s="74">
        <v>0</v>
      </c>
      <c r="E604" s="74">
        <v>0</v>
      </c>
      <c r="F604" s="74">
        <v>0</v>
      </c>
      <c r="G604" s="74">
        <v>0</v>
      </c>
      <c r="H604" s="74">
        <f t="shared" ref="H604:H605" si="715">SUM(I604,J604,K604,L604)</f>
        <v>0</v>
      </c>
      <c r="I604" s="74">
        <v>0</v>
      </c>
      <c r="J604" s="74">
        <v>0</v>
      </c>
      <c r="K604" s="74">
        <v>0</v>
      </c>
      <c r="L604" s="74">
        <v>0</v>
      </c>
      <c r="M604" s="74">
        <v>0</v>
      </c>
      <c r="N604" s="10">
        <v>585</v>
      </c>
    </row>
    <row r="605" spans="1:14" ht="12.4" customHeight="1" x14ac:dyDescent="0.2">
      <c r="A605" s="9">
        <v>586</v>
      </c>
      <c r="B605" s="37" t="s">
        <v>301</v>
      </c>
      <c r="C605" s="74">
        <f t="shared" si="714"/>
        <v>-3.0340603000000002</v>
      </c>
      <c r="D605" s="73">
        <v>1.4593211500000001</v>
      </c>
      <c r="E605" s="73">
        <v>-28.59953067</v>
      </c>
      <c r="F605" s="73">
        <v>-5.1570497099999999</v>
      </c>
      <c r="G605" s="73">
        <v>29.263198930000001</v>
      </c>
      <c r="H605" s="74">
        <f t="shared" si="715"/>
        <v>4.8763239300000008</v>
      </c>
      <c r="I605" s="73">
        <v>1.2300810000000001E-2</v>
      </c>
      <c r="J605" s="73">
        <v>-6.2937789999999998</v>
      </c>
      <c r="K605" s="73">
        <v>6.2788453100000003</v>
      </c>
      <c r="L605" s="73">
        <v>4.87895681</v>
      </c>
      <c r="M605" s="73">
        <v>2.0309677100000001</v>
      </c>
      <c r="N605" s="10">
        <v>586</v>
      </c>
    </row>
    <row r="606" spans="1:14" ht="12.75" customHeight="1" x14ac:dyDescent="0.2">
      <c r="A606" s="9">
        <v>587</v>
      </c>
      <c r="B606" s="36" t="s">
        <v>318</v>
      </c>
      <c r="C606" s="74">
        <f>SUM(C607,C608)</f>
        <v>4.1763873300000185</v>
      </c>
      <c r="D606" s="74">
        <f t="shared" ref="D606:G606" si="716">SUM(D607,D608)</f>
        <v>-95.628917299999998</v>
      </c>
      <c r="E606" s="74">
        <f t="shared" si="716"/>
        <v>-14.528289819999998</v>
      </c>
      <c r="F606" s="74">
        <f t="shared" si="716"/>
        <v>11.49346941000001</v>
      </c>
      <c r="G606" s="74">
        <f t="shared" si="716"/>
        <v>102.84012504</v>
      </c>
      <c r="H606" s="74">
        <f>SUM(H607,H608)</f>
        <v>31.618444709999984</v>
      </c>
      <c r="I606" s="74">
        <f t="shared" ref="I606:M606" si="717">SUM(I607,I608)</f>
        <v>-208.57752446000001</v>
      </c>
      <c r="J606" s="74">
        <f t="shared" si="717"/>
        <v>-232.53105001</v>
      </c>
      <c r="K606" s="74">
        <f t="shared" si="717"/>
        <v>264.25800339</v>
      </c>
      <c r="L606" s="74">
        <f t="shared" si="717"/>
        <v>208.46901578999999</v>
      </c>
      <c r="M606" s="74">
        <f t="shared" si="717"/>
        <v>-60.625234939999999</v>
      </c>
      <c r="N606" s="10">
        <v>587</v>
      </c>
    </row>
    <row r="607" spans="1:14" ht="12.4" customHeight="1" x14ac:dyDescent="0.2">
      <c r="A607" s="9">
        <v>588</v>
      </c>
      <c r="B607" s="37" t="s">
        <v>272</v>
      </c>
      <c r="C607" s="74">
        <f t="shared" ref="C607" si="718">SUM(D607,E607,F607,G607)</f>
        <v>0</v>
      </c>
      <c r="D607" s="74">
        <v>0</v>
      </c>
      <c r="E607" s="74">
        <v>0</v>
      </c>
      <c r="F607" s="74">
        <v>0</v>
      </c>
      <c r="G607" s="74">
        <v>0</v>
      </c>
      <c r="H607" s="74">
        <f t="shared" ref="H607" si="719">SUM(I607,J607,K607,L607)</f>
        <v>0</v>
      </c>
      <c r="I607" s="74">
        <v>0</v>
      </c>
      <c r="J607" s="74">
        <v>0</v>
      </c>
      <c r="K607" s="74">
        <v>0</v>
      </c>
      <c r="L607" s="74">
        <v>0</v>
      </c>
      <c r="M607" s="74">
        <v>0</v>
      </c>
      <c r="N607" s="10">
        <v>588</v>
      </c>
    </row>
    <row r="608" spans="1:14" ht="12.4" customHeight="1" x14ac:dyDescent="0.2">
      <c r="A608" s="9">
        <v>589</v>
      </c>
      <c r="B608" s="37" t="s">
        <v>301</v>
      </c>
      <c r="C608" s="74">
        <f>SUM(C609,C610)</f>
        <v>4.1763873300000185</v>
      </c>
      <c r="D608" s="70">
        <f t="shared" ref="D608:G608" si="720">SUM(D609,D610)</f>
        <v>-95.628917299999998</v>
      </c>
      <c r="E608" s="70">
        <f t="shared" si="720"/>
        <v>-14.528289819999998</v>
      </c>
      <c r="F608" s="70">
        <f t="shared" si="720"/>
        <v>11.49346941000001</v>
      </c>
      <c r="G608" s="70">
        <f t="shared" si="720"/>
        <v>102.84012504</v>
      </c>
      <c r="H608" s="74">
        <f>SUM(H609,H610)</f>
        <v>31.618444709999984</v>
      </c>
      <c r="I608" s="71">
        <f t="shared" ref="I608:M608" si="721">SUM(I609,I610)</f>
        <v>-208.57752446000001</v>
      </c>
      <c r="J608" s="71">
        <f t="shared" si="721"/>
        <v>-232.53105001</v>
      </c>
      <c r="K608" s="71">
        <f t="shared" si="721"/>
        <v>264.25800339</v>
      </c>
      <c r="L608" s="71">
        <f t="shared" si="721"/>
        <v>208.46901578999999</v>
      </c>
      <c r="M608" s="71">
        <f t="shared" si="721"/>
        <v>-60.625234939999999</v>
      </c>
      <c r="N608" s="10">
        <v>589</v>
      </c>
    </row>
    <row r="609" spans="1:14" ht="12.4" customHeight="1" x14ac:dyDescent="0.2">
      <c r="A609" s="9">
        <v>590</v>
      </c>
      <c r="B609" s="41" t="s">
        <v>174</v>
      </c>
      <c r="C609" s="74">
        <f t="shared" ref="C609:C610" si="722">SUM(D609,E609,F609,G609)</f>
        <v>-19.170761329999991</v>
      </c>
      <c r="D609" s="74">
        <v>13.32710894</v>
      </c>
      <c r="E609" s="74">
        <v>-66.02788176</v>
      </c>
      <c r="F609" s="74">
        <v>-53.338020129999997</v>
      </c>
      <c r="G609" s="74">
        <v>86.868031619999996</v>
      </c>
      <c r="H609" s="74">
        <f t="shared" ref="H609:H610" si="723">SUM(I609,J609,K609,L609)</f>
        <v>66.743658939999989</v>
      </c>
      <c r="I609" s="74">
        <v>-202.02315461000001</v>
      </c>
      <c r="J609" s="74">
        <v>-215.39265601</v>
      </c>
      <c r="K609" s="74">
        <v>282.62105233</v>
      </c>
      <c r="L609" s="74">
        <v>201.53841722999999</v>
      </c>
      <c r="M609" s="74">
        <v>-81.119523790000002</v>
      </c>
      <c r="N609" s="10">
        <v>590</v>
      </c>
    </row>
    <row r="610" spans="1:14" ht="12.4" customHeight="1" x14ac:dyDescent="0.2">
      <c r="A610" s="9">
        <v>591</v>
      </c>
      <c r="B610" s="41" t="s">
        <v>175</v>
      </c>
      <c r="C610" s="74">
        <f t="shared" si="722"/>
        <v>23.347148660000009</v>
      </c>
      <c r="D610" s="74">
        <v>-108.95602624</v>
      </c>
      <c r="E610" s="74">
        <v>51.499591940000002</v>
      </c>
      <c r="F610" s="74">
        <v>64.831489540000007</v>
      </c>
      <c r="G610" s="74">
        <v>15.97209342</v>
      </c>
      <c r="H610" s="74">
        <f t="shared" si="723"/>
        <v>-35.125214230000005</v>
      </c>
      <c r="I610" s="74">
        <v>-6.5543698499999996</v>
      </c>
      <c r="J610" s="74">
        <v>-17.138394000000002</v>
      </c>
      <c r="K610" s="74">
        <v>-18.363048939999999</v>
      </c>
      <c r="L610" s="74">
        <v>6.93059856</v>
      </c>
      <c r="M610" s="74">
        <v>20.49428885</v>
      </c>
      <c r="N610" s="10">
        <v>591</v>
      </c>
    </row>
    <row r="611" spans="1:14" ht="12.75" customHeight="1" x14ac:dyDescent="0.2">
      <c r="A611" s="9">
        <v>592</v>
      </c>
      <c r="B611" s="36" t="s">
        <v>319</v>
      </c>
      <c r="C611" s="74">
        <f>SUM(C612,C613)</f>
        <v>62.780630089999995</v>
      </c>
      <c r="D611" s="70">
        <f t="shared" ref="D611:G611" si="724">SUM(D612,D613)</f>
        <v>82.754848360000011</v>
      </c>
      <c r="E611" s="70">
        <f t="shared" si="724"/>
        <v>-6.5275112699999998</v>
      </c>
      <c r="F611" s="70">
        <f t="shared" si="724"/>
        <v>-6.6315660999999997</v>
      </c>
      <c r="G611" s="70">
        <f t="shared" si="724"/>
        <v>-6.8151409000000003</v>
      </c>
      <c r="H611" s="74">
        <f>SUM(H612,H613)</f>
        <v>3.7429192100000019</v>
      </c>
      <c r="I611" s="71">
        <f t="shared" ref="I611:M611" si="725">SUM(I612,I613)</f>
        <v>-6.7742791500000008</v>
      </c>
      <c r="J611" s="71">
        <f t="shared" si="725"/>
        <v>24.554872110000002</v>
      </c>
      <c r="K611" s="71">
        <f t="shared" si="725"/>
        <v>-7.5421973400000004</v>
      </c>
      <c r="L611" s="71">
        <f t="shared" si="725"/>
        <v>-6.4954764100000002</v>
      </c>
      <c r="M611" s="71">
        <f t="shared" si="725"/>
        <v>-6.5646923500000005</v>
      </c>
      <c r="N611" s="10">
        <v>592</v>
      </c>
    </row>
    <row r="612" spans="1:14" ht="12.4" customHeight="1" x14ac:dyDescent="0.2">
      <c r="A612" s="9">
        <v>593</v>
      </c>
      <c r="B612" s="37" t="s">
        <v>272</v>
      </c>
      <c r="C612" s="74">
        <f t="shared" ref="C612" si="726">SUM(D612,E612,F612,G612)</f>
        <v>0</v>
      </c>
      <c r="D612" s="74">
        <v>0</v>
      </c>
      <c r="E612" s="74">
        <v>0</v>
      </c>
      <c r="F612" s="74">
        <v>0</v>
      </c>
      <c r="G612" s="74">
        <v>0</v>
      </c>
      <c r="H612" s="74">
        <f t="shared" ref="H612" si="727">SUM(I612,J612,K612,L612)</f>
        <v>0</v>
      </c>
      <c r="I612" s="74">
        <v>0</v>
      </c>
      <c r="J612" s="74">
        <v>0</v>
      </c>
      <c r="K612" s="74">
        <v>0</v>
      </c>
      <c r="L612" s="74">
        <v>0</v>
      </c>
      <c r="M612" s="74">
        <v>0</v>
      </c>
      <c r="N612" s="10">
        <v>593</v>
      </c>
    </row>
    <row r="613" spans="1:14" ht="12.4" customHeight="1" x14ac:dyDescent="0.2">
      <c r="A613" s="9">
        <v>594</v>
      </c>
      <c r="B613" s="37" t="s">
        <v>301</v>
      </c>
      <c r="C613" s="74">
        <f>SUM(C614,C615,C616,C617,C618)</f>
        <v>62.780630089999995</v>
      </c>
      <c r="D613" s="74">
        <f t="shared" ref="D613:G613" si="728">SUM(D614,D615,D616,D617,D618)</f>
        <v>82.754848360000011</v>
      </c>
      <c r="E613" s="74">
        <f t="shared" si="728"/>
        <v>-6.5275112699999998</v>
      </c>
      <c r="F613" s="74">
        <f t="shared" si="728"/>
        <v>-6.6315660999999997</v>
      </c>
      <c r="G613" s="74">
        <f t="shared" si="728"/>
        <v>-6.8151409000000003</v>
      </c>
      <c r="H613" s="74">
        <f>SUM(H614,H615,H616,H617,H618)</f>
        <v>3.7429192100000019</v>
      </c>
      <c r="I613" s="74">
        <f t="shared" ref="I613:M613" si="729">SUM(I614,I615,I616,I617,I618)</f>
        <v>-6.7742791500000008</v>
      </c>
      <c r="J613" s="74">
        <f t="shared" si="729"/>
        <v>24.554872110000002</v>
      </c>
      <c r="K613" s="74">
        <f t="shared" si="729"/>
        <v>-7.5421973400000004</v>
      </c>
      <c r="L613" s="74">
        <f t="shared" si="729"/>
        <v>-6.4954764100000002</v>
      </c>
      <c r="M613" s="74">
        <f t="shared" si="729"/>
        <v>-6.5646923500000005</v>
      </c>
      <c r="N613" s="10">
        <v>594</v>
      </c>
    </row>
    <row r="614" spans="1:14" ht="12.4" customHeight="1" x14ac:dyDescent="0.2">
      <c r="A614" s="9">
        <v>595</v>
      </c>
      <c r="B614" s="41" t="s">
        <v>320</v>
      </c>
      <c r="C614" s="74">
        <f t="shared" ref="C614:C618" si="730">SUM(D614,E614,F614,G614)</f>
        <v>0</v>
      </c>
      <c r="D614" s="74">
        <v>0</v>
      </c>
      <c r="E614" s="74">
        <v>0</v>
      </c>
      <c r="F614" s="74">
        <v>0</v>
      </c>
      <c r="G614" s="74">
        <v>0</v>
      </c>
      <c r="H614" s="74">
        <f t="shared" ref="H614:H618" si="731">SUM(I614,J614,K614,L614)</f>
        <v>0</v>
      </c>
      <c r="I614" s="74">
        <v>0</v>
      </c>
      <c r="J614" s="74">
        <v>0</v>
      </c>
      <c r="K614" s="74">
        <v>0</v>
      </c>
      <c r="L614" s="74">
        <v>0</v>
      </c>
      <c r="M614" s="74">
        <v>0</v>
      </c>
      <c r="N614" s="10">
        <v>595</v>
      </c>
    </row>
    <row r="615" spans="1:14" ht="12.4" customHeight="1" x14ac:dyDescent="0.2">
      <c r="A615" s="9">
        <v>596</v>
      </c>
      <c r="B615" s="41" t="s">
        <v>302</v>
      </c>
      <c r="C615" s="74">
        <f t="shared" si="730"/>
        <v>-11.32856608</v>
      </c>
      <c r="D615" s="74">
        <v>-2.8574498699999999</v>
      </c>
      <c r="E615" s="74">
        <v>-2.29026226</v>
      </c>
      <c r="F615" s="74">
        <v>-2.8186538799999998</v>
      </c>
      <c r="G615" s="74">
        <v>-3.3622000700000001</v>
      </c>
      <c r="H615" s="74">
        <f t="shared" si="731"/>
        <v>-13.667021559999998</v>
      </c>
      <c r="I615" s="74">
        <v>-2.9628627400000003</v>
      </c>
      <c r="J615" s="74">
        <v>-3.1244948699999999</v>
      </c>
      <c r="K615" s="74">
        <v>-4.4635054499999995</v>
      </c>
      <c r="L615" s="74">
        <v>-3.1161585000000001</v>
      </c>
      <c r="M615" s="74">
        <v>-3.1473200800000001</v>
      </c>
      <c r="N615" s="10">
        <v>596</v>
      </c>
    </row>
    <row r="616" spans="1:14" ht="12.4" customHeight="1" x14ac:dyDescent="0.2">
      <c r="A616" s="9">
        <v>597</v>
      </c>
      <c r="B616" s="41" t="s">
        <v>303</v>
      </c>
      <c r="C616" s="74">
        <f t="shared" si="730"/>
        <v>0</v>
      </c>
      <c r="D616" s="74">
        <v>0</v>
      </c>
      <c r="E616" s="74">
        <v>0</v>
      </c>
      <c r="F616" s="74">
        <v>0</v>
      </c>
      <c r="G616" s="74">
        <v>0</v>
      </c>
      <c r="H616" s="74">
        <f t="shared" si="731"/>
        <v>0</v>
      </c>
      <c r="I616" s="74">
        <v>0</v>
      </c>
      <c r="J616" s="74">
        <v>0</v>
      </c>
      <c r="K616" s="74">
        <v>0</v>
      </c>
      <c r="L616" s="74">
        <v>0</v>
      </c>
      <c r="M616" s="74">
        <v>0</v>
      </c>
      <c r="N616" s="10">
        <v>597</v>
      </c>
    </row>
    <row r="617" spans="1:14" ht="12.4" customHeight="1" x14ac:dyDescent="0.2">
      <c r="A617" s="9">
        <v>598</v>
      </c>
      <c r="B617" s="41" t="s">
        <v>176</v>
      </c>
      <c r="C617" s="74">
        <f t="shared" si="730"/>
        <v>74.334295679999997</v>
      </c>
      <c r="D617" s="74">
        <v>86.007735120000007</v>
      </c>
      <c r="E617" s="74">
        <v>-4.5466747300000003</v>
      </c>
      <c r="F617" s="74">
        <v>-3.6926796799999999</v>
      </c>
      <c r="G617" s="74">
        <v>-3.4340850299999999</v>
      </c>
      <c r="H617" s="74">
        <f t="shared" si="731"/>
        <v>17.88048247</v>
      </c>
      <c r="I617" s="74">
        <v>-3.6782200500000002</v>
      </c>
      <c r="J617" s="74">
        <v>27.783245340000001</v>
      </c>
      <c r="K617" s="74">
        <v>-2.9599019900000001</v>
      </c>
      <c r="L617" s="74">
        <v>-3.2646408299999998</v>
      </c>
      <c r="M617" s="74">
        <v>-3.2972872299999998</v>
      </c>
      <c r="N617" s="10">
        <v>598</v>
      </c>
    </row>
    <row r="618" spans="1:14" ht="12.4" customHeight="1" x14ac:dyDescent="0.2">
      <c r="A618" s="9">
        <v>599</v>
      </c>
      <c r="B618" s="41" t="s">
        <v>304</v>
      </c>
      <c r="C618" s="74">
        <f t="shared" si="730"/>
        <v>-0.22509951000000003</v>
      </c>
      <c r="D618" s="74">
        <v>-0.39543689000000004</v>
      </c>
      <c r="E618" s="74">
        <v>0.30942572000000002</v>
      </c>
      <c r="F618" s="74">
        <v>-0.12023254</v>
      </c>
      <c r="G618" s="74">
        <v>-1.8855800000000002E-2</v>
      </c>
      <c r="H618" s="74">
        <f t="shared" si="731"/>
        <v>-0.47054169999999995</v>
      </c>
      <c r="I618" s="74">
        <v>-0.13319635999999999</v>
      </c>
      <c r="J618" s="74">
        <v>-0.10387836</v>
      </c>
      <c r="K618" s="74">
        <v>-0.1187899</v>
      </c>
      <c r="L618" s="74">
        <v>-0.11467707999999999</v>
      </c>
      <c r="M618" s="74">
        <v>-0.12008504</v>
      </c>
      <c r="N618" s="10">
        <v>599</v>
      </c>
    </row>
    <row r="619" spans="1:14" ht="12.75" customHeight="1" x14ac:dyDescent="0.2">
      <c r="A619" s="9">
        <v>600</v>
      </c>
      <c r="B619" s="33" t="s">
        <v>321</v>
      </c>
      <c r="C619" s="78">
        <f>SUM(C620,C634,C687,C698)</f>
        <v>6146.9049468699995</v>
      </c>
      <c r="D619" s="78">
        <f t="shared" ref="D619:G619" si="732">SUM(D620,D634,D687,D698)</f>
        <v>-1038.0676074800001</v>
      </c>
      <c r="E619" s="78">
        <f t="shared" si="732"/>
        <v>471.88801669999975</v>
      </c>
      <c r="F619" s="78">
        <f t="shared" si="732"/>
        <v>2050.48731542</v>
      </c>
      <c r="G619" s="78">
        <f t="shared" si="732"/>
        <v>4662.5972222299997</v>
      </c>
      <c r="H619" s="78">
        <f>SUM(H620,H634,H687,H698)</f>
        <v>9354.4058727600004</v>
      </c>
      <c r="I619" s="78">
        <f t="shared" ref="I619:M619" si="733">SUM(I620,I634,I687,I698)</f>
        <v>2347.6384713200005</v>
      </c>
      <c r="J619" s="78">
        <f t="shared" si="733"/>
        <v>3230.7528420200001</v>
      </c>
      <c r="K619" s="78">
        <f t="shared" si="733"/>
        <v>2150.2041958200002</v>
      </c>
      <c r="L619" s="78">
        <f t="shared" si="733"/>
        <v>1625.8103635999998</v>
      </c>
      <c r="M619" s="78">
        <f t="shared" si="733"/>
        <v>4060.4766295499999</v>
      </c>
      <c r="N619" s="10">
        <v>600</v>
      </c>
    </row>
    <row r="620" spans="1:14" ht="12.75" customHeight="1" x14ac:dyDescent="0.2">
      <c r="A620" s="9">
        <v>601</v>
      </c>
      <c r="B620" s="34" t="s">
        <v>322</v>
      </c>
      <c r="C620" s="74">
        <f>SUM(C621,C622)</f>
        <v>1063.63244734</v>
      </c>
      <c r="D620" s="70">
        <f t="shared" ref="D620:G620" si="734">SUM(D621,D622)</f>
        <v>36.795517900000007</v>
      </c>
      <c r="E620" s="70">
        <f t="shared" si="734"/>
        <v>224.11209786999999</v>
      </c>
      <c r="F620" s="70">
        <f t="shared" si="734"/>
        <v>113.93861557</v>
      </c>
      <c r="G620" s="70">
        <f t="shared" si="734"/>
        <v>688.78621599999997</v>
      </c>
      <c r="H620" s="74">
        <f>SUM(H621,H622)</f>
        <v>654.86064738000005</v>
      </c>
      <c r="I620" s="71">
        <f t="shared" ref="I620:M620" si="735">SUM(I621,I622)</f>
        <v>475.41143539000001</v>
      </c>
      <c r="J620" s="71">
        <f t="shared" si="735"/>
        <v>97.350348820000008</v>
      </c>
      <c r="K620" s="71">
        <f t="shared" si="735"/>
        <v>35.284560669999998</v>
      </c>
      <c r="L620" s="71">
        <f t="shared" si="735"/>
        <v>46.814302499999997</v>
      </c>
      <c r="M620" s="71">
        <f t="shared" si="735"/>
        <v>68.41370280000001</v>
      </c>
      <c r="N620" s="10">
        <v>601</v>
      </c>
    </row>
    <row r="621" spans="1:14" ht="12.4" customHeight="1" x14ac:dyDescent="0.2">
      <c r="A621" s="9">
        <v>602</v>
      </c>
      <c r="B621" s="36" t="s">
        <v>323</v>
      </c>
      <c r="C621" s="74">
        <f t="shared" ref="C621" si="736">SUM(D621,E621,F621,G621)</f>
        <v>0</v>
      </c>
      <c r="D621" s="74">
        <v>0</v>
      </c>
      <c r="E621" s="74">
        <v>0</v>
      </c>
      <c r="F621" s="74">
        <v>0</v>
      </c>
      <c r="G621" s="74">
        <v>0</v>
      </c>
      <c r="H621" s="74">
        <f t="shared" ref="H621" si="737">SUM(I621,J621,K621,L621)</f>
        <v>0</v>
      </c>
      <c r="I621" s="74">
        <v>0</v>
      </c>
      <c r="J621" s="74">
        <v>0</v>
      </c>
      <c r="K621" s="74">
        <v>0</v>
      </c>
      <c r="L621" s="74">
        <v>0</v>
      </c>
      <c r="M621" s="74">
        <v>0</v>
      </c>
      <c r="N621" s="10">
        <v>602</v>
      </c>
    </row>
    <row r="622" spans="1:14" ht="12.75" customHeight="1" x14ac:dyDescent="0.2">
      <c r="A622" s="9">
        <v>603</v>
      </c>
      <c r="B622" s="36" t="s">
        <v>324</v>
      </c>
      <c r="C622" s="74">
        <f>SUM(C623,C628)</f>
        <v>1063.63244734</v>
      </c>
      <c r="D622" s="74">
        <f t="shared" ref="D622:G622" si="738">SUM(D623,D628)</f>
        <v>36.795517900000007</v>
      </c>
      <c r="E622" s="74">
        <f t="shared" si="738"/>
        <v>224.11209786999999</v>
      </c>
      <c r="F622" s="74">
        <f t="shared" si="738"/>
        <v>113.93861557</v>
      </c>
      <c r="G622" s="74">
        <f t="shared" si="738"/>
        <v>688.78621599999997</v>
      </c>
      <c r="H622" s="74">
        <f>SUM(H623,H628)</f>
        <v>654.86064738000005</v>
      </c>
      <c r="I622" s="74">
        <f t="shared" ref="I622:M622" si="739">SUM(I623,I628)</f>
        <v>475.41143539000001</v>
      </c>
      <c r="J622" s="74">
        <f t="shared" si="739"/>
        <v>97.350348820000008</v>
      </c>
      <c r="K622" s="74">
        <f t="shared" si="739"/>
        <v>35.284560669999998</v>
      </c>
      <c r="L622" s="74">
        <f t="shared" si="739"/>
        <v>46.814302499999997</v>
      </c>
      <c r="M622" s="74">
        <f t="shared" si="739"/>
        <v>68.41370280000001</v>
      </c>
      <c r="N622" s="10">
        <v>603</v>
      </c>
    </row>
    <row r="623" spans="1:14" ht="12.4" customHeight="1" x14ac:dyDescent="0.2">
      <c r="A623" s="9">
        <v>604</v>
      </c>
      <c r="B623" s="37" t="s">
        <v>272</v>
      </c>
      <c r="C623" s="72">
        <f>SUM(C624,C625,C626,C627)</f>
        <v>161.27914944999998</v>
      </c>
      <c r="D623" s="72">
        <f t="shared" ref="D623:G623" si="740">SUM(D624,D625,D626,D627)</f>
        <v>37.161905190000006</v>
      </c>
      <c r="E623" s="72">
        <f t="shared" si="740"/>
        <v>116.35331794</v>
      </c>
      <c r="F623" s="72">
        <f t="shared" si="740"/>
        <v>2.3134062700000007</v>
      </c>
      <c r="G623" s="72">
        <f t="shared" si="740"/>
        <v>5.4505200499999988</v>
      </c>
      <c r="H623" s="72">
        <f>SUM(H624,H625,H626,H627)</f>
        <v>578.81440451000003</v>
      </c>
      <c r="I623" s="72">
        <f t="shared" ref="I623:M623" si="741">SUM(I624,I625,I626,I627)</f>
        <v>480.23334151</v>
      </c>
      <c r="J623" s="72">
        <f t="shared" si="741"/>
        <v>64.039962090000003</v>
      </c>
      <c r="K623" s="72">
        <f t="shared" si="741"/>
        <v>15.484153549999998</v>
      </c>
      <c r="L623" s="72">
        <f t="shared" si="741"/>
        <v>19.056947360000002</v>
      </c>
      <c r="M623" s="72">
        <f t="shared" si="741"/>
        <v>29.803424250000003</v>
      </c>
      <c r="N623" s="10">
        <v>604</v>
      </c>
    </row>
    <row r="624" spans="1:14" ht="12.4" customHeight="1" x14ac:dyDescent="0.2">
      <c r="A624" s="9">
        <v>605</v>
      </c>
      <c r="B624" s="41" t="s">
        <v>302</v>
      </c>
      <c r="C624" s="74">
        <f t="shared" ref="C624:C627" si="742">SUM(D624,E624,F624,G624)</f>
        <v>217.02706655999998</v>
      </c>
      <c r="D624" s="74">
        <v>94.781698050000003</v>
      </c>
      <c r="E624" s="74">
        <v>91.707571540000004</v>
      </c>
      <c r="F624" s="74">
        <v>13.539950490000001</v>
      </c>
      <c r="G624" s="74">
        <v>16.99784648</v>
      </c>
      <c r="H624" s="74">
        <f t="shared" ref="H624:H627" si="743">SUM(I624,J624,K624,L624)</f>
        <v>-1.1452825000000013</v>
      </c>
      <c r="I624" s="74">
        <v>-10.21866752</v>
      </c>
      <c r="J624" s="74">
        <v>-2.8685463900000001</v>
      </c>
      <c r="K624" s="74">
        <v>8.4125105399999995</v>
      </c>
      <c r="L624" s="74">
        <v>3.52942087</v>
      </c>
      <c r="M624" s="74">
        <v>16.297646759999999</v>
      </c>
      <c r="N624" s="10">
        <v>605</v>
      </c>
    </row>
    <row r="625" spans="1:14" ht="12.4" customHeight="1" x14ac:dyDescent="0.2">
      <c r="A625" s="9">
        <v>606</v>
      </c>
      <c r="B625" s="41" t="s">
        <v>303</v>
      </c>
      <c r="C625" s="74">
        <f t="shared" si="742"/>
        <v>0</v>
      </c>
      <c r="D625" s="74">
        <v>0</v>
      </c>
      <c r="E625" s="74">
        <v>0</v>
      </c>
      <c r="F625" s="74">
        <v>0</v>
      </c>
      <c r="G625" s="74">
        <v>0</v>
      </c>
      <c r="H625" s="74">
        <f t="shared" si="743"/>
        <v>0</v>
      </c>
      <c r="I625" s="74">
        <v>0</v>
      </c>
      <c r="J625" s="74">
        <v>0</v>
      </c>
      <c r="K625" s="74">
        <v>0</v>
      </c>
      <c r="L625" s="74">
        <v>0</v>
      </c>
      <c r="M625" s="74">
        <v>0</v>
      </c>
      <c r="N625" s="10">
        <v>606</v>
      </c>
    </row>
    <row r="626" spans="1:14" ht="12.4" customHeight="1" x14ac:dyDescent="0.2">
      <c r="A626" s="9">
        <v>607</v>
      </c>
      <c r="B626" s="41" t="s">
        <v>176</v>
      </c>
      <c r="C626" s="74">
        <f t="shared" si="742"/>
        <v>-80.21213736</v>
      </c>
      <c r="D626" s="74">
        <v>-64.62601488</v>
      </c>
      <c r="E626" s="74">
        <v>21.83672091</v>
      </c>
      <c r="F626" s="74">
        <v>-18.33091872</v>
      </c>
      <c r="G626" s="74">
        <v>-19.091924670000001</v>
      </c>
      <c r="H626" s="74">
        <f t="shared" si="743"/>
        <v>550.59828284000002</v>
      </c>
      <c r="I626" s="74">
        <v>482.92021460000001</v>
      </c>
      <c r="J626" s="74">
        <v>59.58886433</v>
      </c>
      <c r="K626" s="74">
        <v>-0.32773560000000002</v>
      </c>
      <c r="L626" s="74">
        <v>8.4169395100000006</v>
      </c>
      <c r="M626" s="74">
        <v>5.9643408000000004</v>
      </c>
      <c r="N626" s="10">
        <v>607</v>
      </c>
    </row>
    <row r="627" spans="1:14" ht="12.4" customHeight="1" x14ac:dyDescent="0.2">
      <c r="A627" s="9">
        <v>608</v>
      </c>
      <c r="B627" s="41" t="s">
        <v>304</v>
      </c>
      <c r="C627" s="74">
        <f t="shared" si="742"/>
        <v>24.464220249999997</v>
      </c>
      <c r="D627" s="74">
        <v>7.0062220200000001</v>
      </c>
      <c r="E627" s="74">
        <v>2.8090254899999998</v>
      </c>
      <c r="F627" s="74">
        <v>7.1043744999999996</v>
      </c>
      <c r="G627" s="74">
        <v>7.54459824</v>
      </c>
      <c r="H627" s="74">
        <f t="shared" si="743"/>
        <v>29.36140417</v>
      </c>
      <c r="I627" s="74">
        <v>7.5317944299999997</v>
      </c>
      <c r="J627" s="74">
        <v>7.3196441500000002</v>
      </c>
      <c r="K627" s="74">
        <v>7.3993786100000003</v>
      </c>
      <c r="L627" s="74">
        <v>7.1105869799999999</v>
      </c>
      <c r="M627" s="74">
        <v>7.5414366900000003</v>
      </c>
      <c r="N627" s="10">
        <v>608</v>
      </c>
    </row>
    <row r="628" spans="1:14" ht="12.4" customHeight="1" x14ac:dyDescent="0.2">
      <c r="A628" s="9">
        <v>609</v>
      </c>
      <c r="B628" s="37" t="s">
        <v>301</v>
      </c>
      <c r="C628" s="72">
        <f>SUM(C629,C630,C631,C632)</f>
        <v>902.35329788999991</v>
      </c>
      <c r="D628" s="72">
        <f t="shared" ref="D628:G628" si="744">SUM(D629,D630,D631,D632)</f>
        <v>-0.3663872899999987</v>
      </c>
      <c r="E628" s="72">
        <f t="shared" si="744"/>
        <v>107.75877992999999</v>
      </c>
      <c r="F628" s="72">
        <f t="shared" si="744"/>
        <v>111.62520929999999</v>
      </c>
      <c r="G628" s="72">
        <f t="shared" si="744"/>
        <v>683.33569594999994</v>
      </c>
      <c r="H628" s="72">
        <f>SUM(H629,H630,H631,H632)</f>
        <v>76.046242870000015</v>
      </c>
      <c r="I628" s="72">
        <f t="shared" ref="I628:M628" si="745">SUM(I629,I630,I631,I632)</f>
        <v>-4.8219061199999995</v>
      </c>
      <c r="J628" s="72">
        <f t="shared" si="745"/>
        <v>33.310386730000005</v>
      </c>
      <c r="K628" s="72">
        <f t="shared" si="745"/>
        <v>19.800407119999999</v>
      </c>
      <c r="L628" s="72">
        <f t="shared" si="745"/>
        <v>27.757355139999994</v>
      </c>
      <c r="M628" s="72">
        <f t="shared" si="745"/>
        <v>38.610278550000004</v>
      </c>
      <c r="N628" s="10">
        <v>609</v>
      </c>
    </row>
    <row r="629" spans="1:14" ht="12.4" customHeight="1" x14ac:dyDescent="0.2">
      <c r="A629" s="9">
        <v>610</v>
      </c>
      <c r="B629" s="41" t="s">
        <v>302</v>
      </c>
      <c r="C629" s="74">
        <f t="shared" ref="C629:C632" si="746">SUM(D629,E629,F629,G629)</f>
        <v>751.75181335999991</v>
      </c>
      <c r="D629" s="74">
        <v>-8.8651997399999996</v>
      </c>
      <c r="E629" s="74">
        <v>66.387108069999996</v>
      </c>
      <c r="F629" s="74">
        <v>70.105179539999995</v>
      </c>
      <c r="G629" s="74">
        <v>624.12472548999995</v>
      </c>
      <c r="H629" s="74">
        <f t="shared" ref="H629:H632" si="747">SUM(I629,J629,K629,L629)</f>
        <v>32.41678649</v>
      </c>
      <c r="I629" s="74">
        <v>8.3095280599999999</v>
      </c>
      <c r="J629" s="74">
        <v>6.49056269</v>
      </c>
      <c r="K629" s="74">
        <v>3.3940786599999999</v>
      </c>
      <c r="L629" s="74">
        <v>14.222617079999999</v>
      </c>
      <c r="M629" s="74">
        <v>2.7933871099999998</v>
      </c>
      <c r="N629" s="10">
        <v>610</v>
      </c>
    </row>
    <row r="630" spans="1:14" ht="12.4" customHeight="1" x14ac:dyDescent="0.2">
      <c r="A630" s="9">
        <v>611</v>
      </c>
      <c r="B630" s="41" t="s">
        <v>303</v>
      </c>
      <c r="C630" s="74">
        <f t="shared" si="746"/>
        <v>0</v>
      </c>
      <c r="D630" s="74">
        <v>0</v>
      </c>
      <c r="E630" s="74">
        <v>0</v>
      </c>
      <c r="F630" s="74">
        <v>0</v>
      </c>
      <c r="G630" s="74">
        <v>0</v>
      </c>
      <c r="H630" s="74">
        <f t="shared" si="747"/>
        <v>0</v>
      </c>
      <c r="I630" s="74">
        <v>0</v>
      </c>
      <c r="J630" s="74">
        <v>0</v>
      </c>
      <c r="K630" s="74">
        <v>0</v>
      </c>
      <c r="L630" s="74">
        <v>0</v>
      </c>
      <c r="M630" s="74">
        <v>0</v>
      </c>
      <c r="N630" s="10">
        <v>611</v>
      </c>
    </row>
    <row r="631" spans="1:14" ht="12.4" customHeight="1" x14ac:dyDescent="0.2">
      <c r="A631" s="9">
        <v>612</v>
      </c>
      <c r="B631" s="41" t="s">
        <v>176</v>
      </c>
      <c r="C631" s="74">
        <f t="shared" si="746"/>
        <v>13.945049660000009</v>
      </c>
      <c r="D631" s="74">
        <v>-53.021263599999997</v>
      </c>
      <c r="E631" s="74">
        <v>11.870514350000001</v>
      </c>
      <c r="F631" s="74">
        <v>2.7184833099999999</v>
      </c>
      <c r="G631" s="74">
        <v>52.377315600000003</v>
      </c>
      <c r="H631" s="74">
        <f t="shared" si="747"/>
        <v>56.335146300000005</v>
      </c>
      <c r="I631" s="74">
        <v>-0.26336764000000001</v>
      </c>
      <c r="J631" s="74">
        <v>26.684096790000002</v>
      </c>
      <c r="K631" s="74">
        <v>9.0958307299999994</v>
      </c>
      <c r="L631" s="74">
        <v>20.818586419999999</v>
      </c>
      <c r="M631" s="74">
        <v>19.389057619999999</v>
      </c>
      <c r="N631" s="10">
        <v>612</v>
      </c>
    </row>
    <row r="632" spans="1:14" ht="12.4" customHeight="1" x14ac:dyDescent="0.2">
      <c r="A632" s="9">
        <v>613</v>
      </c>
      <c r="B632" s="41" t="s">
        <v>304</v>
      </c>
      <c r="C632" s="74">
        <f t="shared" si="746"/>
        <v>136.65643487</v>
      </c>
      <c r="D632" s="74">
        <v>61.52007605</v>
      </c>
      <c r="E632" s="74">
        <v>29.501157509999999</v>
      </c>
      <c r="F632" s="74">
        <v>38.801546449999996</v>
      </c>
      <c r="G632" s="74">
        <v>6.8336548600000002</v>
      </c>
      <c r="H632" s="74">
        <f t="shared" si="747"/>
        <v>-12.705689919999999</v>
      </c>
      <c r="I632" s="74">
        <v>-12.868066539999999</v>
      </c>
      <c r="J632" s="74">
        <v>0.13572724999999999</v>
      </c>
      <c r="K632" s="74">
        <v>7.3104977299999998</v>
      </c>
      <c r="L632" s="74">
        <v>-7.2838483600000004</v>
      </c>
      <c r="M632" s="74">
        <v>16.42783382</v>
      </c>
      <c r="N632" s="10">
        <v>613</v>
      </c>
    </row>
    <row r="633" spans="1:14" ht="12.75" customHeight="1" x14ac:dyDescent="0.2">
      <c r="A633" s="9"/>
      <c r="B633" s="28" t="s">
        <v>386</v>
      </c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10"/>
    </row>
    <row r="634" spans="1:14" ht="13.35" customHeight="1" x14ac:dyDescent="0.2">
      <c r="A634" s="9">
        <v>614</v>
      </c>
      <c r="B634" s="34" t="s">
        <v>325</v>
      </c>
      <c r="C634" s="74">
        <f>SUM(C635,C642,C655,C665)</f>
        <v>3380.50563487</v>
      </c>
      <c r="D634" s="74">
        <f t="shared" ref="D634:G634" si="748">SUM(D635,D642,D655,D665)</f>
        <v>-1061.1732461500001</v>
      </c>
      <c r="E634" s="74">
        <f t="shared" si="748"/>
        <v>293.26931832999992</v>
      </c>
      <c r="F634" s="74">
        <f t="shared" si="748"/>
        <v>305.41666810000009</v>
      </c>
      <c r="G634" s="74">
        <f t="shared" si="748"/>
        <v>3842.9928945900001</v>
      </c>
      <c r="H634" s="74">
        <f>SUM(H635,H642,H655,H665)</f>
        <v>3988.6107452799997</v>
      </c>
      <c r="I634" s="74">
        <f t="shared" ref="I634:M634" si="749">SUM(I635,I642,I655,I665)</f>
        <v>-305.1966413799999</v>
      </c>
      <c r="J634" s="74">
        <f t="shared" si="749"/>
        <v>1197.9279084099999</v>
      </c>
      <c r="K634" s="74">
        <f t="shared" si="749"/>
        <v>1784.4136255500002</v>
      </c>
      <c r="L634" s="74">
        <f t="shared" si="749"/>
        <v>1311.4658526999999</v>
      </c>
      <c r="M634" s="74">
        <f t="shared" si="749"/>
        <v>862.7276214499999</v>
      </c>
      <c r="N634" s="10">
        <v>614</v>
      </c>
    </row>
    <row r="635" spans="1:14" ht="13.35" customHeight="1" x14ac:dyDescent="0.2">
      <c r="A635" s="9">
        <v>615</v>
      </c>
      <c r="B635" s="36" t="s">
        <v>326</v>
      </c>
      <c r="C635" s="74">
        <f>SUM(C636,C641)</f>
        <v>193.57309021</v>
      </c>
      <c r="D635" s="74">
        <f t="shared" ref="D635:G635" si="750">SUM(D636,D641)</f>
        <v>-32.7367451</v>
      </c>
      <c r="E635" s="74">
        <f t="shared" si="750"/>
        <v>1.64297658</v>
      </c>
      <c r="F635" s="74">
        <f t="shared" si="750"/>
        <v>218.45395397999999</v>
      </c>
      <c r="G635" s="74">
        <f t="shared" si="750"/>
        <v>6.2129047499999999</v>
      </c>
      <c r="H635" s="74">
        <f>SUM(H636,H641)</f>
        <v>193.41580504000001</v>
      </c>
      <c r="I635" s="74">
        <f t="shared" ref="I635:M635" si="751">SUM(I636,I641)</f>
        <v>213.17252553</v>
      </c>
      <c r="J635" s="74">
        <f t="shared" si="751"/>
        <v>8.5756387000000007</v>
      </c>
      <c r="K635" s="74">
        <f t="shared" si="751"/>
        <v>-36.762880090000003</v>
      </c>
      <c r="L635" s="74">
        <f t="shared" si="751"/>
        <v>8.4305208999999994</v>
      </c>
      <c r="M635" s="74">
        <f t="shared" si="751"/>
        <v>-102.90714865</v>
      </c>
      <c r="N635" s="10">
        <v>615</v>
      </c>
    </row>
    <row r="636" spans="1:14" ht="12.95" customHeight="1" x14ac:dyDescent="0.2">
      <c r="A636" s="9">
        <v>616</v>
      </c>
      <c r="B636" s="37" t="s">
        <v>327</v>
      </c>
      <c r="C636" s="74">
        <f>SUM(C637)</f>
        <v>193.57309021</v>
      </c>
      <c r="D636" s="74">
        <f t="shared" ref="D636:M637" si="752">SUM(D637)</f>
        <v>-32.7367451</v>
      </c>
      <c r="E636" s="74">
        <f t="shared" si="752"/>
        <v>1.64297658</v>
      </c>
      <c r="F636" s="74">
        <f t="shared" si="752"/>
        <v>218.45395397999999</v>
      </c>
      <c r="G636" s="74">
        <f t="shared" si="752"/>
        <v>6.2129047499999999</v>
      </c>
      <c r="H636" s="74">
        <f>SUM(H637)</f>
        <v>193.41580504000001</v>
      </c>
      <c r="I636" s="74">
        <f t="shared" si="752"/>
        <v>213.17252553</v>
      </c>
      <c r="J636" s="74">
        <f t="shared" si="752"/>
        <v>8.5756387000000007</v>
      </c>
      <c r="K636" s="74">
        <f t="shared" si="752"/>
        <v>-36.762880090000003</v>
      </c>
      <c r="L636" s="74">
        <f t="shared" si="752"/>
        <v>8.4305208999999994</v>
      </c>
      <c r="M636" s="74">
        <f t="shared" si="752"/>
        <v>-102.90714865</v>
      </c>
      <c r="N636" s="10">
        <v>616</v>
      </c>
    </row>
    <row r="637" spans="1:14" ht="12.95" customHeight="1" x14ac:dyDescent="0.2">
      <c r="A637" s="9">
        <v>617</v>
      </c>
      <c r="B637" s="41" t="s">
        <v>328</v>
      </c>
      <c r="C637" s="74">
        <f>SUM(C638)</f>
        <v>193.57309021</v>
      </c>
      <c r="D637" s="74">
        <f t="shared" si="752"/>
        <v>-32.7367451</v>
      </c>
      <c r="E637" s="74">
        <f t="shared" si="752"/>
        <v>1.64297658</v>
      </c>
      <c r="F637" s="74">
        <f t="shared" si="752"/>
        <v>218.45395397999999</v>
      </c>
      <c r="G637" s="74">
        <f t="shared" si="752"/>
        <v>6.2129047499999999</v>
      </c>
      <c r="H637" s="74">
        <f>SUM(H638)</f>
        <v>193.41580504000001</v>
      </c>
      <c r="I637" s="74">
        <f t="shared" si="752"/>
        <v>213.17252553</v>
      </c>
      <c r="J637" s="74">
        <f t="shared" si="752"/>
        <v>8.5756387000000007</v>
      </c>
      <c r="K637" s="74">
        <f t="shared" si="752"/>
        <v>-36.762880090000003</v>
      </c>
      <c r="L637" s="74">
        <f t="shared" si="752"/>
        <v>8.4305208999999994</v>
      </c>
      <c r="M637" s="74">
        <f t="shared" si="752"/>
        <v>-102.90714865</v>
      </c>
      <c r="N637" s="10">
        <v>617</v>
      </c>
    </row>
    <row r="638" spans="1:14" ht="12.95" customHeight="1" x14ac:dyDescent="0.2">
      <c r="A638" s="9">
        <v>618</v>
      </c>
      <c r="B638" s="47" t="s">
        <v>75</v>
      </c>
      <c r="C638" s="74">
        <f>SUM(C639,C640)</f>
        <v>193.57309021</v>
      </c>
      <c r="D638" s="70">
        <f t="shared" ref="D638:G638" si="753">SUM(D639,D640)</f>
        <v>-32.7367451</v>
      </c>
      <c r="E638" s="70">
        <f t="shared" si="753"/>
        <v>1.64297658</v>
      </c>
      <c r="F638" s="70">
        <f t="shared" si="753"/>
        <v>218.45395397999999</v>
      </c>
      <c r="G638" s="70">
        <f t="shared" si="753"/>
        <v>6.2129047499999999</v>
      </c>
      <c r="H638" s="74">
        <f>SUM(H639,H640)</f>
        <v>193.41580504000001</v>
      </c>
      <c r="I638" s="71">
        <f t="shared" ref="I638:M638" si="754">SUM(I639,I640)</f>
        <v>213.17252553</v>
      </c>
      <c r="J638" s="71">
        <f t="shared" si="754"/>
        <v>8.5756387000000007</v>
      </c>
      <c r="K638" s="71">
        <f t="shared" si="754"/>
        <v>-36.762880090000003</v>
      </c>
      <c r="L638" s="71">
        <f t="shared" si="754"/>
        <v>8.4305208999999994</v>
      </c>
      <c r="M638" s="71">
        <f t="shared" si="754"/>
        <v>-102.90714865</v>
      </c>
      <c r="N638" s="10">
        <v>618</v>
      </c>
    </row>
    <row r="639" spans="1:14" ht="12.95" customHeight="1" x14ac:dyDescent="0.2">
      <c r="A639" s="9">
        <v>619</v>
      </c>
      <c r="B639" s="48" t="s">
        <v>205</v>
      </c>
      <c r="C639" s="74">
        <f t="shared" ref="C639:C641" si="755">SUM(D639,E639,F639,G639)</f>
        <v>0</v>
      </c>
      <c r="D639" s="74">
        <v>0</v>
      </c>
      <c r="E639" s="74">
        <v>0</v>
      </c>
      <c r="F639" s="74">
        <v>0</v>
      </c>
      <c r="G639" s="74">
        <v>0</v>
      </c>
      <c r="H639" s="74">
        <f t="shared" ref="H639:H641" si="756">SUM(I639,J639,K639,L639)</f>
        <v>0</v>
      </c>
      <c r="I639" s="74">
        <v>0</v>
      </c>
      <c r="J639" s="74">
        <v>0</v>
      </c>
      <c r="K639" s="74">
        <v>0</v>
      </c>
      <c r="L639" s="74">
        <v>0</v>
      </c>
      <c r="M639" s="74">
        <v>0</v>
      </c>
      <c r="N639" s="10">
        <v>619</v>
      </c>
    </row>
    <row r="640" spans="1:14" ht="12.95" customHeight="1" x14ac:dyDescent="0.2">
      <c r="A640" s="9">
        <v>620</v>
      </c>
      <c r="B640" s="48" t="s">
        <v>206</v>
      </c>
      <c r="C640" s="74">
        <f t="shared" si="755"/>
        <v>193.57309021</v>
      </c>
      <c r="D640" s="74">
        <v>-32.7367451</v>
      </c>
      <c r="E640" s="74">
        <v>1.64297658</v>
      </c>
      <c r="F640" s="74">
        <v>218.45395397999999</v>
      </c>
      <c r="G640" s="74">
        <v>6.2129047499999999</v>
      </c>
      <c r="H640" s="74">
        <f t="shared" si="756"/>
        <v>193.41580504000001</v>
      </c>
      <c r="I640" s="74">
        <v>213.17252553</v>
      </c>
      <c r="J640" s="74">
        <v>8.5756387000000007</v>
      </c>
      <c r="K640" s="74">
        <v>-36.762880090000003</v>
      </c>
      <c r="L640" s="74">
        <v>8.4305208999999994</v>
      </c>
      <c r="M640" s="74">
        <v>-102.90714865</v>
      </c>
      <c r="N640" s="10">
        <v>620</v>
      </c>
    </row>
    <row r="641" spans="1:14" ht="12.95" customHeight="1" x14ac:dyDescent="0.2">
      <c r="A641" s="9">
        <v>621</v>
      </c>
      <c r="B641" s="37" t="s">
        <v>366</v>
      </c>
      <c r="C641" s="74">
        <f t="shared" si="755"/>
        <v>0</v>
      </c>
      <c r="D641" s="74">
        <v>0</v>
      </c>
      <c r="E641" s="74">
        <v>0</v>
      </c>
      <c r="F641" s="74">
        <v>0</v>
      </c>
      <c r="G641" s="74">
        <v>0</v>
      </c>
      <c r="H641" s="74">
        <f t="shared" si="756"/>
        <v>0</v>
      </c>
      <c r="I641" s="74">
        <v>0</v>
      </c>
      <c r="J641" s="74">
        <v>0</v>
      </c>
      <c r="K641" s="74">
        <v>0</v>
      </c>
      <c r="L641" s="74">
        <v>0</v>
      </c>
      <c r="M641" s="74">
        <v>0</v>
      </c>
      <c r="N641" s="10">
        <v>621</v>
      </c>
    </row>
    <row r="642" spans="1:14" ht="13.35" customHeight="1" x14ac:dyDescent="0.2">
      <c r="A642" s="9">
        <v>622</v>
      </c>
      <c r="B642" s="36" t="s">
        <v>329</v>
      </c>
      <c r="C642" s="74">
        <f>SUM(C643,C644)</f>
        <v>1606.5596632100001</v>
      </c>
      <c r="D642" s="74">
        <f t="shared" ref="D642:G642" si="757">SUM(D643,D644)</f>
        <v>-213.52713679000001</v>
      </c>
      <c r="E642" s="74">
        <f t="shared" si="757"/>
        <v>606.2494999999999</v>
      </c>
      <c r="F642" s="74">
        <f t="shared" si="757"/>
        <v>-261.86359999999996</v>
      </c>
      <c r="G642" s="74">
        <f t="shared" si="757"/>
        <v>1475.7009</v>
      </c>
      <c r="H642" s="74">
        <f>SUM(H643,H644)</f>
        <v>4717.8716327599996</v>
      </c>
      <c r="I642" s="74">
        <f t="shared" ref="I642:M642" si="758">SUM(I643,I644)</f>
        <v>1316.4498999999998</v>
      </c>
      <c r="J642" s="74">
        <f t="shared" si="758"/>
        <v>1059.37278698</v>
      </c>
      <c r="K642" s="74">
        <f t="shared" si="758"/>
        <v>1877.9048000000003</v>
      </c>
      <c r="L642" s="74">
        <f t="shared" si="758"/>
        <v>464.14414578000003</v>
      </c>
      <c r="M642" s="74">
        <f t="shared" si="758"/>
        <v>1826.5146857499999</v>
      </c>
      <c r="N642" s="10">
        <v>622</v>
      </c>
    </row>
    <row r="643" spans="1:14" ht="12.95" customHeight="1" x14ac:dyDescent="0.2">
      <c r="A643" s="9">
        <v>623</v>
      </c>
      <c r="B643" s="63" t="s">
        <v>367</v>
      </c>
      <c r="C643" s="74">
        <f t="shared" ref="C643" si="759">SUM(D643,E643,F643,G643)</f>
        <v>-249.53584533</v>
      </c>
      <c r="D643" s="74">
        <v>-62.401545329999998</v>
      </c>
      <c r="E643" s="74">
        <v>-62.200899999999997</v>
      </c>
      <c r="F643" s="74">
        <v>-62.8504</v>
      </c>
      <c r="G643" s="74">
        <v>-62.082999999999998</v>
      </c>
      <c r="H643" s="74">
        <f t="shared" ref="H643" si="760">SUM(I643,J643,K643,L643)</f>
        <v>-124.72807033999999</v>
      </c>
      <c r="I643" s="74">
        <v>-61.446199999999997</v>
      </c>
      <c r="J643" s="74">
        <v>-63.281870339999998</v>
      </c>
      <c r="K643" s="74">
        <v>0</v>
      </c>
      <c r="L643" s="74">
        <v>0</v>
      </c>
      <c r="M643" s="74">
        <v>0</v>
      </c>
      <c r="N643" s="10">
        <v>623</v>
      </c>
    </row>
    <row r="644" spans="1:14" ht="12.95" customHeight="1" x14ac:dyDescent="0.2">
      <c r="A644" s="9">
        <v>624</v>
      </c>
      <c r="B644" s="37" t="s">
        <v>272</v>
      </c>
      <c r="C644" s="74">
        <f>SUM(C645,C650)</f>
        <v>1856.0955085400001</v>
      </c>
      <c r="D644" s="74">
        <f t="shared" ref="D644:G644" si="761">SUM(D645,D650)</f>
        <v>-151.12559146000001</v>
      </c>
      <c r="E644" s="74">
        <f t="shared" si="761"/>
        <v>668.45039999999995</v>
      </c>
      <c r="F644" s="74">
        <f t="shared" si="761"/>
        <v>-199.01319999999998</v>
      </c>
      <c r="G644" s="74">
        <f t="shared" si="761"/>
        <v>1537.7839000000001</v>
      </c>
      <c r="H644" s="74">
        <f>SUM(H645,H650)</f>
        <v>4842.5997030999997</v>
      </c>
      <c r="I644" s="74">
        <f t="shared" ref="I644:M644" si="762">SUM(I645,I650)</f>
        <v>1377.8960999999999</v>
      </c>
      <c r="J644" s="74">
        <f t="shared" si="762"/>
        <v>1122.6546573200001</v>
      </c>
      <c r="K644" s="74">
        <f t="shared" si="762"/>
        <v>1877.9048000000003</v>
      </c>
      <c r="L644" s="74">
        <f t="shared" si="762"/>
        <v>464.14414578000003</v>
      </c>
      <c r="M644" s="74">
        <f t="shared" si="762"/>
        <v>1826.5146857499999</v>
      </c>
      <c r="N644" s="10">
        <v>624</v>
      </c>
    </row>
    <row r="645" spans="1:14" ht="12.95" customHeight="1" x14ac:dyDescent="0.2">
      <c r="A645" s="9">
        <v>625</v>
      </c>
      <c r="B645" s="41" t="s">
        <v>328</v>
      </c>
      <c r="C645" s="74">
        <f>SUM(C646)</f>
        <v>2640.3747767300001</v>
      </c>
      <c r="D645" s="74">
        <f t="shared" ref="D645:M645" si="763">SUM(D646)</f>
        <v>60.903176729999998</v>
      </c>
      <c r="E645" s="74">
        <f t="shared" si="763"/>
        <v>846.00429999999994</v>
      </c>
      <c r="F645" s="74">
        <f t="shared" si="763"/>
        <v>26.502699999999997</v>
      </c>
      <c r="G645" s="74">
        <f t="shared" si="763"/>
        <v>1706.9646</v>
      </c>
      <c r="H645" s="74">
        <f>SUM(H646)</f>
        <v>6910.4049483499994</v>
      </c>
      <c r="I645" s="74">
        <f t="shared" si="763"/>
        <v>1611.4362999999998</v>
      </c>
      <c r="J645" s="74">
        <f t="shared" si="763"/>
        <v>1320.00159626</v>
      </c>
      <c r="K645" s="74">
        <f t="shared" si="763"/>
        <v>3111.0806000000002</v>
      </c>
      <c r="L645" s="74">
        <f t="shared" si="763"/>
        <v>867.88645209000003</v>
      </c>
      <c r="M645" s="74">
        <f t="shared" si="763"/>
        <v>2068.15984144</v>
      </c>
      <c r="N645" s="10">
        <v>625</v>
      </c>
    </row>
    <row r="646" spans="1:14" ht="12.95" customHeight="1" x14ac:dyDescent="0.2">
      <c r="A646" s="9">
        <v>626</v>
      </c>
      <c r="B646" s="47" t="s">
        <v>75</v>
      </c>
      <c r="C646" s="72">
        <f>SUM(C647,C648,C649)</f>
        <v>2640.3747767300001</v>
      </c>
      <c r="D646" s="72">
        <f t="shared" ref="D646:G646" si="764">SUM(D647,D648,D649)</f>
        <v>60.903176729999998</v>
      </c>
      <c r="E646" s="72">
        <f t="shared" si="764"/>
        <v>846.00429999999994</v>
      </c>
      <c r="F646" s="72">
        <f t="shared" si="764"/>
        <v>26.502699999999997</v>
      </c>
      <c r="G646" s="72">
        <f t="shared" si="764"/>
        <v>1706.9646</v>
      </c>
      <c r="H646" s="72">
        <f>SUM(H647,H648,H649)</f>
        <v>6910.4049483499994</v>
      </c>
      <c r="I646" s="72">
        <f t="shared" ref="I646:M646" si="765">SUM(I647,I648,I649)</f>
        <v>1611.4362999999998</v>
      </c>
      <c r="J646" s="72">
        <f t="shared" si="765"/>
        <v>1320.00159626</v>
      </c>
      <c r="K646" s="72">
        <f t="shared" si="765"/>
        <v>3111.0806000000002</v>
      </c>
      <c r="L646" s="72">
        <f t="shared" si="765"/>
        <v>867.88645209000003</v>
      </c>
      <c r="M646" s="72">
        <f t="shared" si="765"/>
        <v>2068.15984144</v>
      </c>
      <c r="N646" s="10">
        <v>626</v>
      </c>
    </row>
    <row r="647" spans="1:14" ht="12.95" customHeight="1" x14ac:dyDescent="0.2">
      <c r="A647" s="9">
        <v>627</v>
      </c>
      <c r="B647" s="48" t="s">
        <v>330</v>
      </c>
      <c r="C647" s="74">
        <f t="shared" ref="C647:C649" si="766">SUM(D647,E647,F647,G647)</f>
        <v>1150.01487673</v>
      </c>
      <c r="D647" s="74">
        <v>60.903176729999998</v>
      </c>
      <c r="E647" s="74">
        <v>846.00429999999994</v>
      </c>
      <c r="F647" s="74">
        <v>21.075099999999999</v>
      </c>
      <c r="G647" s="74">
        <v>222.03229999999999</v>
      </c>
      <c r="H647" s="74">
        <f t="shared" ref="H647:H649" si="767">SUM(I647,J647,K647,L647)</f>
        <v>1122.7586985400001</v>
      </c>
      <c r="I647" s="74">
        <v>318.48140000000001</v>
      </c>
      <c r="J647" s="74">
        <v>19.3613</v>
      </c>
      <c r="K647" s="74">
        <v>406.61040000000003</v>
      </c>
      <c r="L647" s="74">
        <v>378.30559854000001</v>
      </c>
      <c r="M647" s="74">
        <v>533.25967396999999</v>
      </c>
      <c r="N647" s="10">
        <v>627</v>
      </c>
    </row>
    <row r="648" spans="1:14" ht="12.95" customHeight="1" x14ac:dyDescent="0.2">
      <c r="A648" s="9">
        <v>628</v>
      </c>
      <c r="B648" s="48" t="s">
        <v>331</v>
      </c>
      <c r="C648" s="74">
        <f t="shared" si="766"/>
        <v>290.35989999999998</v>
      </c>
      <c r="D648" s="74">
        <v>0</v>
      </c>
      <c r="E648" s="74">
        <v>0</v>
      </c>
      <c r="F648" s="74">
        <v>5.4276</v>
      </c>
      <c r="G648" s="74">
        <v>284.9323</v>
      </c>
      <c r="H648" s="74">
        <f t="shared" si="767"/>
        <v>9.0002861500000009</v>
      </c>
      <c r="I648" s="74">
        <v>0.67490000000000006</v>
      </c>
      <c r="J648" s="74">
        <v>2.2255962600000001</v>
      </c>
      <c r="K648" s="74">
        <v>0</v>
      </c>
      <c r="L648" s="74">
        <v>6.0997898900000003</v>
      </c>
      <c r="M648" s="74">
        <v>153.23192700000001</v>
      </c>
      <c r="N648" s="10">
        <v>628</v>
      </c>
    </row>
    <row r="649" spans="1:14" ht="12.95" customHeight="1" x14ac:dyDescent="0.2">
      <c r="A649" s="9">
        <v>629</v>
      </c>
      <c r="B649" s="48" t="s">
        <v>332</v>
      </c>
      <c r="C649" s="74">
        <f t="shared" si="766"/>
        <v>1200</v>
      </c>
      <c r="D649" s="74">
        <v>0</v>
      </c>
      <c r="E649" s="74">
        <v>0</v>
      </c>
      <c r="F649" s="74">
        <v>0</v>
      </c>
      <c r="G649" s="74">
        <v>1200</v>
      </c>
      <c r="H649" s="74">
        <f t="shared" si="767"/>
        <v>5778.6459636599993</v>
      </c>
      <c r="I649" s="74">
        <v>1292.28</v>
      </c>
      <c r="J649" s="74">
        <v>1298.4147</v>
      </c>
      <c r="K649" s="74">
        <v>2704.4702000000002</v>
      </c>
      <c r="L649" s="74">
        <v>483.48106366000002</v>
      </c>
      <c r="M649" s="74">
        <v>1381.66824047</v>
      </c>
      <c r="N649" s="10">
        <v>629</v>
      </c>
    </row>
    <row r="650" spans="1:14" ht="12.95" customHeight="1" x14ac:dyDescent="0.2">
      <c r="A650" s="9">
        <v>630</v>
      </c>
      <c r="B650" s="41" t="s">
        <v>333</v>
      </c>
      <c r="C650" s="74">
        <f>SUM(C651)</f>
        <v>-784.27926819000004</v>
      </c>
      <c r="D650" s="74">
        <f t="shared" ref="D650:M650" si="768">SUM(D651)</f>
        <v>-212.02876818999999</v>
      </c>
      <c r="E650" s="74">
        <f t="shared" si="768"/>
        <v>-177.5539</v>
      </c>
      <c r="F650" s="74">
        <f t="shared" si="768"/>
        <v>-225.51589999999999</v>
      </c>
      <c r="G650" s="74">
        <f t="shared" si="768"/>
        <v>-169.18069999999997</v>
      </c>
      <c r="H650" s="74">
        <f>SUM(H651)</f>
        <v>-2067.8052452499996</v>
      </c>
      <c r="I650" s="74">
        <f t="shared" si="768"/>
        <v>-233.5402</v>
      </c>
      <c r="J650" s="74">
        <f t="shared" si="768"/>
        <v>-197.34693893999997</v>
      </c>
      <c r="K650" s="74">
        <f t="shared" si="768"/>
        <v>-1233.1758</v>
      </c>
      <c r="L650" s="74">
        <f t="shared" si="768"/>
        <v>-403.74230631</v>
      </c>
      <c r="M650" s="74">
        <f t="shared" si="768"/>
        <v>-241.64515569000002</v>
      </c>
      <c r="N650" s="10">
        <v>630</v>
      </c>
    </row>
    <row r="651" spans="1:14" ht="12.95" customHeight="1" x14ac:dyDescent="0.2">
      <c r="A651" s="9">
        <v>631</v>
      </c>
      <c r="B651" s="47" t="s">
        <v>75</v>
      </c>
      <c r="C651" s="72">
        <f>SUM(C652,C653,C654)</f>
        <v>-784.27926819000004</v>
      </c>
      <c r="D651" s="72">
        <f t="shared" ref="D651:G651" si="769">SUM(D652,D653,D654)</f>
        <v>-212.02876818999999</v>
      </c>
      <c r="E651" s="72">
        <f t="shared" si="769"/>
        <v>-177.5539</v>
      </c>
      <c r="F651" s="72">
        <f t="shared" si="769"/>
        <v>-225.51589999999999</v>
      </c>
      <c r="G651" s="72">
        <f t="shared" si="769"/>
        <v>-169.18069999999997</v>
      </c>
      <c r="H651" s="72">
        <f>SUM(H652,H653,H654)</f>
        <v>-2067.8052452499996</v>
      </c>
      <c r="I651" s="72">
        <f t="shared" ref="I651:M651" si="770">SUM(I652,I653,I654)</f>
        <v>-233.5402</v>
      </c>
      <c r="J651" s="72">
        <f t="shared" si="770"/>
        <v>-197.34693893999997</v>
      </c>
      <c r="K651" s="72">
        <f t="shared" si="770"/>
        <v>-1233.1758</v>
      </c>
      <c r="L651" s="72">
        <f t="shared" si="770"/>
        <v>-403.74230631</v>
      </c>
      <c r="M651" s="72">
        <f t="shared" si="770"/>
        <v>-241.64515569000002</v>
      </c>
      <c r="N651" s="10">
        <v>631</v>
      </c>
    </row>
    <row r="652" spans="1:14" ht="12.95" customHeight="1" x14ac:dyDescent="0.2">
      <c r="A652" s="9">
        <v>632</v>
      </c>
      <c r="B652" s="48" t="s">
        <v>330</v>
      </c>
      <c r="C652" s="74">
        <f t="shared" ref="C652:C654" si="771">SUM(D652,E652,F652,G652)</f>
        <v>-715.93681425</v>
      </c>
      <c r="D652" s="74">
        <v>-195.92391425</v>
      </c>
      <c r="E652" s="74">
        <v>-146.07939999999999</v>
      </c>
      <c r="F652" s="74">
        <v>-222.93899999999999</v>
      </c>
      <c r="G652" s="74">
        <v>-150.99449999999999</v>
      </c>
      <c r="H652" s="74">
        <f t="shared" ref="H652:H654" si="772">SUM(I652,J652,K652,L652)</f>
        <v>-826.19112464999989</v>
      </c>
      <c r="I652" s="71">
        <v>-230.98929999999999</v>
      </c>
      <c r="J652" s="71">
        <v>-178.88059999999999</v>
      </c>
      <c r="K652" s="71">
        <v>-230.60900000000001</v>
      </c>
      <c r="L652" s="71">
        <v>-185.71222465</v>
      </c>
      <c r="M652" s="71">
        <v>-239.52768166000001</v>
      </c>
      <c r="N652" s="10">
        <v>632</v>
      </c>
    </row>
    <row r="653" spans="1:14" ht="12.95" customHeight="1" x14ac:dyDescent="0.2">
      <c r="A653" s="9">
        <v>633</v>
      </c>
      <c r="B653" s="48" t="s">
        <v>331</v>
      </c>
      <c r="C653" s="74">
        <f t="shared" si="771"/>
        <v>-28.86015394</v>
      </c>
      <c r="D653" s="74">
        <v>-2.5908539400000001</v>
      </c>
      <c r="E653" s="74">
        <v>-11.7424</v>
      </c>
      <c r="F653" s="74">
        <v>-2.5769000000000002</v>
      </c>
      <c r="G653" s="74">
        <v>-11.95</v>
      </c>
      <c r="H653" s="74">
        <f t="shared" si="772"/>
        <v>-29.141895589999997</v>
      </c>
      <c r="I653" s="71">
        <v>-2.5508999999999999</v>
      </c>
      <c r="J653" s="71">
        <v>-12.23023894</v>
      </c>
      <c r="K653" s="71">
        <v>-2.5668000000000002</v>
      </c>
      <c r="L653" s="71">
        <v>-11.79395665</v>
      </c>
      <c r="M653" s="71">
        <v>-2.1174740299999999</v>
      </c>
      <c r="N653" s="10">
        <v>633</v>
      </c>
    </row>
    <row r="654" spans="1:14" ht="12.95" customHeight="1" x14ac:dyDescent="0.2">
      <c r="A654" s="9">
        <v>634</v>
      </c>
      <c r="B654" s="48" t="s">
        <v>332</v>
      </c>
      <c r="C654" s="74">
        <f t="shared" si="771"/>
        <v>-39.482299999999995</v>
      </c>
      <c r="D654" s="74">
        <v>-13.513999999999999</v>
      </c>
      <c r="E654" s="74">
        <v>-19.732099999999999</v>
      </c>
      <c r="F654" s="74">
        <v>0</v>
      </c>
      <c r="G654" s="74">
        <v>-6.2362000000000002</v>
      </c>
      <c r="H654" s="74">
        <f t="shared" si="772"/>
        <v>-1212.4722250099999</v>
      </c>
      <c r="I654" s="71">
        <v>0</v>
      </c>
      <c r="J654" s="71">
        <v>-6.2361000000000004</v>
      </c>
      <c r="K654" s="71">
        <v>-1000</v>
      </c>
      <c r="L654" s="71">
        <v>-206.23612500999999</v>
      </c>
      <c r="M654" s="71">
        <v>0</v>
      </c>
      <c r="N654" s="10">
        <v>634</v>
      </c>
    </row>
    <row r="655" spans="1:14" ht="13.35" customHeight="1" x14ac:dyDescent="0.2">
      <c r="A655" s="9">
        <v>635</v>
      </c>
      <c r="B655" s="36" t="s">
        <v>334</v>
      </c>
      <c r="C655" s="74">
        <f>SUM(C656,C661)</f>
        <v>1628.6035320199999</v>
      </c>
      <c r="D655" s="74">
        <f t="shared" ref="D655:G655" si="773">SUM(D656,D661)</f>
        <v>-689.01849015000005</v>
      </c>
      <c r="E655" s="74">
        <f t="shared" si="773"/>
        <v>-332.24527925999996</v>
      </c>
      <c r="F655" s="74">
        <f t="shared" si="773"/>
        <v>243.06248315000005</v>
      </c>
      <c r="G655" s="74">
        <f t="shared" si="773"/>
        <v>2406.8048182799998</v>
      </c>
      <c r="H655" s="74">
        <f>SUM(H656,H661)</f>
        <v>-953.91661910999983</v>
      </c>
      <c r="I655" s="74">
        <f t="shared" ref="I655:M655" si="774">SUM(I656,I661)</f>
        <v>-1854.6667228099998</v>
      </c>
      <c r="J655" s="74">
        <f t="shared" si="774"/>
        <v>156.41326588999999</v>
      </c>
      <c r="K655" s="74">
        <f t="shared" si="774"/>
        <v>-81.90008370999999</v>
      </c>
      <c r="L655" s="74">
        <f t="shared" si="774"/>
        <v>826.23692152000001</v>
      </c>
      <c r="M655" s="74">
        <f t="shared" si="774"/>
        <v>-867.40033966999999</v>
      </c>
      <c r="N655" s="10">
        <v>635</v>
      </c>
    </row>
    <row r="656" spans="1:14" ht="12.95" customHeight="1" x14ac:dyDescent="0.2">
      <c r="A656" s="9">
        <v>636</v>
      </c>
      <c r="B656" s="37" t="s">
        <v>272</v>
      </c>
      <c r="C656" s="74">
        <f>SUM(C657)</f>
        <v>-148.45746168999997</v>
      </c>
      <c r="D656" s="74">
        <f t="shared" ref="D656:M657" si="775">SUM(D657)</f>
        <v>-301.77564671000005</v>
      </c>
      <c r="E656" s="74">
        <f t="shared" si="775"/>
        <v>432.88215774000003</v>
      </c>
      <c r="F656" s="74">
        <f t="shared" si="775"/>
        <v>-389.39387772999999</v>
      </c>
      <c r="G656" s="74">
        <f t="shared" si="775"/>
        <v>109.82990501</v>
      </c>
      <c r="H656" s="74">
        <f>SUM(H657)</f>
        <v>499.35121170999997</v>
      </c>
      <c r="I656" s="74">
        <f t="shared" si="775"/>
        <v>93.719586769999992</v>
      </c>
      <c r="J656" s="74">
        <f t="shared" si="775"/>
        <v>246.91442567999999</v>
      </c>
      <c r="K656" s="74">
        <f t="shared" si="775"/>
        <v>105.40856793</v>
      </c>
      <c r="L656" s="74">
        <f t="shared" si="775"/>
        <v>53.308631329999997</v>
      </c>
      <c r="M656" s="74">
        <f t="shared" si="775"/>
        <v>-282.57648147000003</v>
      </c>
      <c r="N656" s="10">
        <v>636</v>
      </c>
    </row>
    <row r="657" spans="1:14" ht="12.95" customHeight="1" x14ac:dyDescent="0.2">
      <c r="A657" s="9">
        <v>637</v>
      </c>
      <c r="B657" s="41" t="s">
        <v>328</v>
      </c>
      <c r="C657" s="74">
        <f>SUM(C658)</f>
        <v>-148.45746168999997</v>
      </c>
      <c r="D657" s="74">
        <f t="shared" si="775"/>
        <v>-301.77564671000005</v>
      </c>
      <c r="E657" s="74">
        <f t="shared" si="775"/>
        <v>432.88215774000003</v>
      </c>
      <c r="F657" s="74">
        <f t="shared" si="775"/>
        <v>-389.39387772999999</v>
      </c>
      <c r="G657" s="74">
        <f t="shared" si="775"/>
        <v>109.82990501</v>
      </c>
      <c r="H657" s="74">
        <f>SUM(H658)</f>
        <v>499.35121170999997</v>
      </c>
      <c r="I657" s="74">
        <f t="shared" si="775"/>
        <v>93.719586769999992</v>
      </c>
      <c r="J657" s="74">
        <f t="shared" si="775"/>
        <v>246.91442567999999</v>
      </c>
      <c r="K657" s="74">
        <f t="shared" si="775"/>
        <v>105.40856793</v>
      </c>
      <c r="L657" s="74">
        <f t="shared" si="775"/>
        <v>53.308631329999997</v>
      </c>
      <c r="M657" s="74">
        <f t="shared" si="775"/>
        <v>-282.57648147000003</v>
      </c>
      <c r="N657" s="10">
        <v>637</v>
      </c>
    </row>
    <row r="658" spans="1:14" ht="12.95" customHeight="1" x14ac:dyDescent="0.2">
      <c r="A658" s="9">
        <v>638</v>
      </c>
      <c r="B658" s="47" t="s">
        <v>75</v>
      </c>
      <c r="C658" s="74">
        <f>SUM(C659,C660)</f>
        <v>-148.45746168999997</v>
      </c>
      <c r="D658" s="70">
        <f t="shared" ref="D658:G658" si="776">SUM(D659,D660)</f>
        <v>-301.77564671000005</v>
      </c>
      <c r="E658" s="70">
        <f t="shared" si="776"/>
        <v>432.88215774000003</v>
      </c>
      <c r="F658" s="70">
        <f t="shared" si="776"/>
        <v>-389.39387772999999</v>
      </c>
      <c r="G658" s="70">
        <f t="shared" si="776"/>
        <v>109.82990501</v>
      </c>
      <c r="H658" s="74">
        <f>SUM(H659,H660)</f>
        <v>499.35121170999997</v>
      </c>
      <c r="I658" s="71">
        <f t="shared" ref="I658:M658" si="777">SUM(I659,I660)</f>
        <v>93.719586769999992</v>
      </c>
      <c r="J658" s="71">
        <f t="shared" si="777"/>
        <v>246.91442567999999</v>
      </c>
      <c r="K658" s="71">
        <f t="shared" si="777"/>
        <v>105.40856793</v>
      </c>
      <c r="L658" s="71">
        <f t="shared" si="777"/>
        <v>53.308631329999997</v>
      </c>
      <c r="M658" s="71">
        <f t="shared" si="777"/>
        <v>-282.57648147000003</v>
      </c>
      <c r="N658" s="10">
        <v>638</v>
      </c>
    </row>
    <row r="659" spans="1:14" ht="12.95" customHeight="1" x14ac:dyDescent="0.2">
      <c r="A659" s="9">
        <v>639</v>
      </c>
      <c r="B659" s="48" t="s">
        <v>174</v>
      </c>
      <c r="C659" s="74">
        <f t="shared" ref="C659:C660" si="778">SUM(D659,E659,F659,G659)</f>
        <v>-151.29975202999998</v>
      </c>
      <c r="D659" s="74">
        <v>-301.38043499000003</v>
      </c>
      <c r="E659" s="74">
        <v>432.66113094000002</v>
      </c>
      <c r="F659" s="74">
        <v>-389.79620082999998</v>
      </c>
      <c r="G659" s="74">
        <v>107.21575285</v>
      </c>
      <c r="H659" s="74">
        <f t="shared" ref="H659:H660" si="779">SUM(I659,J659,K659,L659)</f>
        <v>497.02656542</v>
      </c>
      <c r="I659" s="73">
        <v>94.112350129999996</v>
      </c>
      <c r="J659" s="73">
        <v>246.64150834</v>
      </c>
      <c r="K659" s="73">
        <v>108.06348439</v>
      </c>
      <c r="L659" s="73">
        <v>48.209222560000001</v>
      </c>
      <c r="M659" s="73">
        <v>-280.62626825000001</v>
      </c>
      <c r="N659" s="10">
        <v>639</v>
      </c>
    </row>
    <row r="660" spans="1:14" ht="12.95" customHeight="1" x14ac:dyDescent="0.2">
      <c r="A660" s="9">
        <v>640</v>
      </c>
      <c r="B660" s="48" t="s">
        <v>175</v>
      </c>
      <c r="C660" s="74">
        <f t="shared" si="778"/>
        <v>2.8422903400000004</v>
      </c>
      <c r="D660" s="74">
        <v>-0.39521171999999999</v>
      </c>
      <c r="E660" s="74">
        <v>0.2210268</v>
      </c>
      <c r="F660" s="74">
        <v>0.40232309999999999</v>
      </c>
      <c r="G660" s="74">
        <v>2.6141521600000002</v>
      </c>
      <c r="H660" s="74">
        <f t="shared" si="779"/>
        <v>2.3246462900000004</v>
      </c>
      <c r="I660" s="73">
        <v>-0.39276336000000001</v>
      </c>
      <c r="J660" s="73">
        <v>0.27291734000000001</v>
      </c>
      <c r="K660" s="73">
        <v>-2.6549164599999999</v>
      </c>
      <c r="L660" s="73">
        <v>5.0994087700000001</v>
      </c>
      <c r="M660" s="73">
        <v>-1.95021322</v>
      </c>
      <c r="N660" s="10">
        <v>640</v>
      </c>
    </row>
    <row r="661" spans="1:14" ht="12.95" customHeight="1" x14ac:dyDescent="0.2">
      <c r="A661" s="9">
        <v>641</v>
      </c>
      <c r="B661" s="37" t="s">
        <v>301</v>
      </c>
      <c r="C661" s="74">
        <f>SUM(C662)</f>
        <v>1777.0609937099998</v>
      </c>
      <c r="D661" s="74">
        <f t="shared" ref="D661:M661" si="780">SUM(D662)</f>
        <v>-387.24284344</v>
      </c>
      <c r="E661" s="74">
        <f t="shared" si="780"/>
        <v>-765.12743699999999</v>
      </c>
      <c r="F661" s="74">
        <f t="shared" si="780"/>
        <v>632.45636088000003</v>
      </c>
      <c r="G661" s="74">
        <f t="shared" si="780"/>
        <v>2296.9749132699999</v>
      </c>
      <c r="H661" s="74">
        <f>SUM(H662)</f>
        <v>-1453.2678308199997</v>
      </c>
      <c r="I661" s="74">
        <f t="shared" si="780"/>
        <v>-1948.3863095799998</v>
      </c>
      <c r="J661" s="74">
        <f t="shared" si="780"/>
        <v>-90.501159790000003</v>
      </c>
      <c r="K661" s="74">
        <f t="shared" si="780"/>
        <v>-187.30865163999999</v>
      </c>
      <c r="L661" s="74">
        <f t="shared" si="780"/>
        <v>772.92829018999998</v>
      </c>
      <c r="M661" s="74">
        <f t="shared" si="780"/>
        <v>-584.82385820000002</v>
      </c>
      <c r="N661" s="10">
        <v>641</v>
      </c>
    </row>
    <row r="662" spans="1:14" ht="12.95" customHeight="1" x14ac:dyDescent="0.2">
      <c r="A662" s="9">
        <v>642</v>
      </c>
      <c r="B662" s="41" t="s">
        <v>75</v>
      </c>
      <c r="C662" s="74">
        <f>SUM(C663,C664)</f>
        <v>1777.0609937099998</v>
      </c>
      <c r="D662" s="70">
        <f t="shared" ref="D662:G662" si="781">SUM(D663,D664)</f>
        <v>-387.24284344</v>
      </c>
      <c r="E662" s="70">
        <f t="shared" si="781"/>
        <v>-765.12743699999999</v>
      </c>
      <c r="F662" s="70">
        <f t="shared" si="781"/>
        <v>632.45636088000003</v>
      </c>
      <c r="G662" s="70">
        <f t="shared" si="781"/>
        <v>2296.9749132699999</v>
      </c>
      <c r="H662" s="74">
        <f>SUM(H663,H664)</f>
        <v>-1453.2678308199997</v>
      </c>
      <c r="I662" s="71">
        <f t="shared" ref="I662:M662" si="782">SUM(I663,I664)</f>
        <v>-1948.3863095799998</v>
      </c>
      <c r="J662" s="71">
        <f t="shared" si="782"/>
        <v>-90.501159790000003</v>
      </c>
      <c r="K662" s="71">
        <f t="shared" si="782"/>
        <v>-187.30865163999999</v>
      </c>
      <c r="L662" s="71">
        <f t="shared" si="782"/>
        <v>772.92829018999998</v>
      </c>
      <c r="M662" s="71">
        <f t="shared" si="782"/>
        <v>-584.82385820000002</v>
      </c>
      <c r="N662" s="10">
        <v>642</v>
      </c>
    </row>
    <row r="663" spans="1:14" ht="12.95" customHeight="1" x14ac:dyDescent="0.2">
      <c r="A663" s="9">
        <v>643</v>
      </c>
      <c r="B663" s="47" t="s">
        <v>174</v>
      </c>
      <c r="C663" s="74">
        <f t="shared" ref="C663:C664" si="783">SUM(D663,E663,F663,G663)</f>
        <v>1382.0297437099998</v>
      </c>
      <c r="D663" s="74">
        <v>-371.24284344</v>
      </c>
      <c r="E663" s="74">
        <v>-733.62743699999999</v>
      </c>
      <c r="F663" s="74">
        <v>572.45636088000003</v>
      </c>
      <c r="G663" s="74">
        <v>1914.4436632699999</v>
      </c>
      <c r="H663" s="74">
        <f t="shared" ref="H663:H664" si="784">SUM(I663,J663,K663,L663)</f>
        <v>-1127.6349441299999</v>
      </c>
      <c r="I663" s="71">
        <v>-1523.8482621799999</v>
      </c>
      <c r="J663" s="71">
        <v>-85.432017450000004</v>
      </c>
      <c r="K663" s="71">
        <v>-286.28295469</v>
      </c>
      <c r="L663" s="71">
        <v>767.92829018999998</v>
      </c>
      <c r="M663" s="71">
        <v>-666.92549488999998</v>
      </c>
      <c r="N663" s="10">
        <v>643</v>
      </c>
    </row>
    <row r="664" spans="1:14" ht="12.95" customHeight="1" x14ac:dyDescent="0.2">
      <c r="A664" s="9">
        <v>644</v>
      </c>
      <c r="B664" s="47" t="s">
        <v>175</v>
      </c>
      <c r="C664" s="74">
        <f t="shared" si="783"/>
        <v>395.03125</v>
      </c>
      <c r="D664" s="74">
        <v>-16</v>
      </c>
      <c r="E664" s="74">
        <v>-31.5</v>
      </c>
      <c r="F664" s="74">
        <v>60</v>
      </c>
      <c r="G664" s="74">
        <v>382.53125</v>
      </c>
      <c r="H664" s="74">
        <f t="shared" si="784"/>
        <v>-325.63288668999996</v>
      </c>
      <c r="I664" s="71">
        <v>-424.53804739999998</v>
      </c>
      <c r="J664" s="71">
        <v>-5.06914234</v>
      </c>
      <c r="K664" s="71">
        <v>98.974303050000003</v>
      </c>
      <c r="L664" s="71">
        <v>5</v>
      </c>
      <c r="M664" s="71">
        <v>82.101636690000007</v>
      </c>
      <c r="N664" s="10">
        <v>644</v>
      </c>
    </row>
    <row r="665" spans="1:14" ht="13.35" customHeight="1" x14ac:dyDescent="0.2">
      <c r="A665" s="9">
        <v>645</v>
      </c>
      <c r="B665" s="36" t="s">
        <v>335</v>
      </c>
      <c r="C665" s="74">
        <f>SUM(C666,C681)</f>
        <v>-48.230650570000037</v>
      </c>
      <c r="D665" s="74">
        <f t="shared" ref="D665:G665" si="785">SUM(D666,D681)</f>
        <v>-125.89087411</v>
      </c>
      <c r="E665" s="74">
        <f t="shared" si="785"/>
        <v>17.62212100999999</v>
      </c>
      <c r="F665" s="74">
        <f t="shared" si="785"/>
        <v>105.76383097</v>
      </c>
      <c r="G665" s="74">
        <f t="shared" si="785"/>
        <v>-45.725728440000005</v>
      </c>
      <c r="H665" s="74">
        <f>SUM(H666,H681)</f>
        <v>31.23992659</v>
      </c>
      <c r="I665" s="74">
        <f t="shared" ref="I665:M665" si="786">SUM(I666,I681)</f>
        <v>19.847655900000003</v>
      </c>
      <c r="J665" s="74">
        <f t="shared" si="786"/>
        <v>-26.433783160000004</v>
      </c>
      <c r="K665" s="74">
        <f t="shared" si="786"/>
        <v>25.171789349999997</v>
      </c>
      <c r="L665" s="74">
        <f t="shared" si="786"/>
        <v>12.654264500000004</v>
      </c>
      <c r="M665" s="74">
        <f t="shared" si="786"/>
        <v>6.5204240200000001</v>
      </c>
      <c r="N665" s="10">
        <v>645</v>
      </c>
    </row>
    <row r="666" spans="1:14" ht="12.95" customHeight="1" x14ac:dyDescent="0.2">
      <c r="A666" s="9">
        <v>646</v>
      </c>
      <c r="B666" s="37" t="s">
        <v>272</v>
      </c>
      <c r="C666" s="74">
        <f>SUM(C667,C674)</f>
        <v>75.508690119999969</v>
      </c>
      <c r="D666" s="74">
        <f t="shared" ref="D666:G666" si="787">SUM(D667,D674)</f>
        <v>13.234062759999999</v>
      </c>
      <c r="E666" s="74">
        <f t="shared" si="787"/>
        <v>27.656485359999991</v>
      </c>
      <c r="F666" s="74">
        <f t="shared" si="787"/>
        <v>99.662798179999996</v>
      </c>
      <c r="G666" s="74">
        <f t="shared" si="787"/>
        <v>-65.044656180000004</v>
      </c>
      <c r="H666" s="74">
        <f>SUM(H667,H674)</f>
        <v>16.081254309999998</v>
      </c>
      <c r="I666" s="74">
        <f t="shared" ref="I666:M666" si="788">SUM(I667,I674)</f>
        <v>16.114361510000002</v>
      </c>
      <c r="J666" s="74">
        <f t="shared" si="788"/>
        <v>-30.204410500000005</v>
      </c>
      <c r="K666" s="74">
        <f t="shared" si="788"/>
        <v>21.363455739999999</v>
      </c>
      <c r="L666" s="74">
        <f t="shared" si="788"/>
        <v>8.8078475600000026</v>
      </c>
      <c r="M666" s="74">
        <f t="shared" si="788"/>
        <v>2.6355429000000004</v>
      </c>
      <c r="N666" s="10">
        <v>646</v>
      </c>
    </row>
    <row r="667" spans="1:14" ht="12.95" customHeight="1" x14ac:dyDescent="0.2">
      <c r="A667" s="9">
        <v>647</v>
      </c>
      <c r="B667" s="41" t="s">
        <v>328</v>
      </c>
      <c r="C667" s="74">
        <f>SUM(C668)</f>
        <v>77.752390119999973</v>
      </c>
      <c r="D667" s="74">
        <f t="shared" ref="D667:M667" si="789">SUM(D668)</f>
        <v>13.234062759999999</v>
      </c>
      <c r="E667" s="74">
        <f t="shared" si="789"/>
        <v>28.779685359999991</v>
      </c>
      <c r="F667" s="74">
        <f t="shared" si="789"/>
        <v>99.662798179999996</v>
      </c>
      <c r="G667" s="74">
        <f t="shared" si="789"/>
        <v>-63.924156180000004</v>
      </c>
      <c r="H667" s="74">
        <f>SUM(H668)</f>
        <v>18.346154309999999</v>
      </c>
      <c r="I667" s="74">
        <f t="shared" si="789"/>
        <v>16.114361510000002</v>
      </c>
      <c r="J667" s="74">
        <f t="shared" si="789"/>
        <v>-29.073410500000005</v>
      </c>
      <c r="K667" s="74">
        <f t="shared" si="789"/>
        <v>21.363455739999999</v>
      </c>
      <c r="L667" s="74">
        <f t="shared" si="789"/>
        <v>9.9417475600000031</v>
      </c>
      <c r="M667" s="74">
        <f t="shared" si="789"/>
        <v>2.6355429000000004</v>
      </c>
      <c r="N667" s="10">
        <v>647</v>
      </c>
    </row>
    <row r="668" spans="1:14" ht="12.95" customHeight="1" x14ac:dyDescent="0.2">
      <c r="A668" s="9">
        <v>648</v>
      </c>
      <c r="B668" s="47" t="s">
        <v>75</v>
      </c>
      <c r="C668" s="74">
        <f>SUM(C669,C670)</f>
        <v>77.752390119999973</v>
      </c>
      <c r="D668" s="70">
        <f t="shared" ref="D668:G668" si="790">SUM(D669,D670)</f>
        <v>13.234062759999999</v>
      </c>
      <c r="E668" s="70">
        <f t="shared" si="790"/>
        <v>28.779685359999991</v>
      </c>
      <c r="F668" s="70">
        <f t="shared" si="790"/>
        <v>99.662798179999996</v>
      </c>
      <c r="G668" s="70">
        <f t="shared" si="790"/>
        <v>-63.924156180000004</v>
      </c>
      <c r="H668" s="74">
        <f>SUM(H669,H670)</f>
        <v>18.346154309999999</v>
      </c>
      <c r="I668" s="71">
        <f t="shared" ref="I668:M668" si="791">SUM(I669,I670)</f>
        <v>16.114361510000002</v>
      </c>
      <c r="J668" s="71">
        <f t="shared" si="791"/>
        <v>-29.073410500000005</v>
      </c>
      <c r="K668" s="71">
        <f t="shared" si="791"/>
        <v>21.363455739999999</v>
      </c>
      <c r="L668" s="71">
        <f t="shared" si="791"/>
        <v>9.9417475600000031</v>
      </c>
      <c r="M668" s="71">
        <f t="shared" si="791"/>
        <v>2.6355429000000004</v>
      </c>
      <c r="N668" s="10">
        <v>648</v>
      </c>
    </row>
    <row r="669" spans="1:14" ht="12.95" customHeight="1" x14ac:dyDescent="0.2">
      <c r="A669" s="9">
        <v>649</v>
      </c>
      <c r="B669" s="48" t="s">
        <v>304</v>
      </c>
      <c r="C669" s="74">
        <f t="shared" ref="C669" si="792">SUM(D669,E669,F669,G669)</f>
        <v>77.752390119999973</v>
      </c>
      <c r="D669" s="73">
        <v>13.234062759999999</v>
      </c>
      <c r="E669" s="73">
        <v>28.779685359999991</v>
      </c>
      <c r="F669" s="73">
        <v>99.662798179999996</v>
      </c>
      <c r="G669" s="73">
        <v>-63.924156180000004</v>
      </c>
      <c r="H669" s="74">
        <f t="shared" ref="H669" si="793">SUM(I669,J669,K669,L669)</f>
        <v>18.346154309999999</v>
      </c>
      <c r="I669" s="73">
        <v>16.114361510000002</v>
      </c>
      <c r="J669" s="73">
        <v>-29.073410500000005</v>
      </c>
      <c r="K669" s="73">
        <v>21.363455739999999</v>
      </c>
      <c r="L669" s="73">
        <v>9.9417475600000031</v>
      </c>
      <c r="M669" s="73">
        <v>2.6355429000000004</v>
      </c>
      <c r="N669" s="10">
        <v>649</v>
      </c>
    </row>
    <row r="670" spans="1:14" ht="12.95" customHeight="1" x14ac:dyDescent="0.2">
      <c r="A670" s="9">
        <v>650</v>
      </c>
      <c r="B670" s="48" t="s">
        <v>336</v>
      </c>
      <c r="C670" s="72">
        <f>SUM(C671,C672,C673)</f>
        <v>0</v>
      </c>
      <c r="D670" s="72">
        <f t="shared" ref="D670:G670" si="794">SUM(D671,D672,D673)</f>
        <v>0</v>
      </c>
      <c r="E670" s="72">
        <f t="shared" si="794"/>
        <v>0</v>
      </c>
      <c r="F670" s="72">
        <f t="shared" si="794"/>
        <v>0</v>
      </c>
      <c r="G670" s="72">
        <f t="shared" si="794"/>
        <v>0</v>
      </c>
      <c r="H670" s="72">
        <f>SUM(H671,H672,H673)</f>
        <v>0</v>
      </c>
      <c r="I670" s="72">
        <f t="shared" ref="I670:M670" si="795">SUM(I671,I672,I673)</f>
        <v>0</v>
      </c>
      <c r="J670" s="72">
        <f t="shared" si="795"/>
        <v>0</v>
      </c>
      <c r="K670" s="72">
        <f t="shared" si="795"/>
        <v>0</v>
      </c>
      <c r="L670" s="72">
        <f t="shared" si="795"/>
        <v>0</v>
      </c>
      <c r="M670" s="72">
        <f t="shared" si="795"/>
        <v>0</v>
      </c>
      <c r="N670" s="10">
        <v>650</v>
      </c>
    </row>
    <row r="671" spans="1:14" ht="12.95" customHeight="1" x14ac:dyDescent="0.2">
      <c r="A671" s="9">
        <v>651</v>
      </c>
      <c r="B671" s="49" t="s">
        <v>330</v>
      </c>
      <c r="C671" s="74">
        <f t="shared" ref="C671:C673" si="796">SUM(D671,E671,F671,G671)</f>
        <v>0</v>
      </c>
      <c r="D671" s="74">
        <v>0</v>
      </c>
      <c r="E671" s="74">
        <v>0</v>
      </c>
      <c r="F671" s="74">
        <v>0</v>
      </c>
      <c r="G671" s="74">
        <v>0</v>
      </c>
      <c r="H671" s="74">
        <f t="shared" ref="H671:H673" si="797">SUM(I671,J671,K671,L671)</f>
        <v>0</v>
      </c>
      <c r="I671" s="74">
        <v>0</v>
      </c>
      <c r="J671" s="74">
        <v>0</v>
      </c>
      <c r="K671" s="74">
        <v>0</v>
      </c>
      <c r="L671" s="74">
        <v>0</v>
      </c>
      <c r="M671" s="74">
        <v>0</v>
      </c>
      <c r="N671" s="10">
        <v>651</v>
      </c>
    </row>
    <row r="672" spans="1:14" ht="12.95" customHeight="1" x14ac:dyDescent="0.2">
      <c r="A672" s="9">
        <v>652</v>
      </c>
      <c r="B672" s="49" t="s">
        <v>331</v>
      </c>
      <c r="C672" s="74">
        <f t="shared" si="796"/>
        <v>0</v>
      </c>
      <c r="D672" s="74">
        <v>0</v>
      </c>
      <c r="E672" s="74">
        <v>0</v>
      </c>
      <c r="F672" s="74">
        <v>0</v>
      </c>
      <c r="G672" s="74">
        <v>0</v>
      </c>
      <c r="H672" s="74">
        <f t="shared" si="797"/>
        <v>0</v>
      </c>
      <c r="I672" s="74">
        <v>0</v>
      </c>
      <c r="J672" s="74">
        <v>0</v>
      </c>
      <c r="K672" s="74">
        <v>0</v>
      </c>
      <c r="L672" s="74">
        <v>0</v>
      </c>
      <c r="M672" s="74">
        <v>0</v>
      </c>
      <c r="N672" s="10">
        <v>652</v>
      </c>
    </row>
    <row r="673" spans="1:14" ht="12.95" customHeight="1" x14ac:dyDescent="0.2">
      <c r="A673" s="9">
        <v>653</v>
      </c>
      <c r="B673" s="49" t="s">
        <v>332</v>
      </c>
      <c r="C673" s="74">
        <f t="shared" si="796"/>
        <v>0</v>
      </c>
      <c r="D673" s="74">
        <v>0</v>
      </c>
      <c r="E673" s="74">
        <v>0</v>
      </c>
      <c r="F673" s="74">
        <v>0</v>
      </c>
      <c r="G673" s="74">
        <v>0</v>
      </c>
      <c r="H673" s="74">
        <f t="shared" si="797"/>
        <v>0</v>
      </c>
      <c r="I673" s="74">
        <v>0</v>
      </c>
      <c r="J673" s="74">
        <v>0</v>
      </c>
      <c r="K673" s="74">
        <v>0</v>
      </c>
      <c r="L673" s="74">
        <v>0</v>
      </c>
      <c r="M673" s="74">
        <v>0</v>
      </c>
      <c r="N673" s="10">
        <v>653</v>
      </c>
    </row>
    <row r="674" spans="1:14" ht="12.95" customHeight="1" x14ac:dyDescent="0.2">
      <c r="A674" s="9">
        <v>654</v>
      </c>
      <c r="B674" s="41" t="s">
        <v>337</v>
      </c>
      <c r="C674" s="74">
        <f>SUM(C675)</f>
        <v>-2.2437</v>
      </c>
      <c r="D674" s="74">
        <f t="shared" ref="D674:M674" si="798">SUM(D675)</f>
        <v>0</v>
      </c>
      <c r="E674" s="74">
        <f t="shared" si="798"/>
        <v>-1.1232</v>
      </c>
      <c r="F674" s="74">
        <f t="shared" si="798"/>
        <v>0</v>
      </c>
      <c r="G674" s="74">
        <f t="shared" si="798"/>
        <v>-1.1205000000000001</v>
      </c>
      <c r="H674" s="74">
        <f>SUM(H675)</f>
        <v>-2.2648999999999999</v>
      </c>
      <c r="I674" s="74">
        <f t="shared" si="798"/>
        <v>0</v>
      </c>
      <c r="J674" s="74">
        <f t="shared" si="798"/>
        <v>-1.131</v>
      </c>
      <c r="K674" s="74">
        <f t="shared" si="798"/>
        <v>0</v>
      </c>
      <c r="L674" s="74">
        <f t="shared" si="798"/>
        <v>-1.1338999999999999</v>
      </c>
      <c r="M674" s="74">
        <f t="shared" si="798"/>
        <v>0</v>
      </c>
      <c r="N674" s="10">
        <v>654</v>
      </c>
    </row>
    <row r="675" spans="1:14" ht="12.95" customHeight="1" x14ac:dyDescent="0.2">
      <c r="A675" s="9">
        <v>655</v>
      </c>
      <c r="B675" s="47" t="s">
        <v>75</v>
      </c>
      <c r="C675" s="74">
        <f>SUM(C676,C677)</f>
        <v>-2.2437</v>
      </c>
      <c r="D675" s="70">
        <f t="shared" ref="D675:G675" si="799">SUM(D676,D677)</f>
        <v>0</v>
      </c>
      <c r="E675" s="70">
        <f t="shared" si="799"/>
        <v>-1.1232</v>
      </c>
      <c r="F675" s="70">
        <f t="shared" si="799"/>
        <v>0</v>
      </c>
      <c r="G675" s="70">
        <f t="shared" si="799"/>
        <v>-1.1205000000000001</v>
      </c>
      <c r="H675" s="74">
        <f>SUM(H676,H677)</f>
        <v>-2.2648999999999999</v>
      </c>
      <c r="I675" s="71">
        <f t="shared" ref="I675:M675" si="800">SUM(I676,I677)</f>
        <v>0</v>
      </c>
      <c r="J675" s="71">
        <f t="shared" si="800"/>
        <v>-1.131</v>
      </c>
      <c r="K675" s="71">
        <f t="shared" si="800"/>
        <v>0</v>
      </c>
      <c r="L675" s="71">
        <f t="shared" si="800"/>
        <v>-1.1338999999999999</v>
      </c>
      <c r="M675" s="71">
        <f t="shared" si="800"/>
        <v>0</v>
      </c>
      <c r="N675" s="10">
        <v>655</v>
      </c>
    </row>
    <row r="676" spans="1:14" ht="12.95" customHeight="1" x14ac:dyDescent="0.2">
      <c r="A676" s="9">
        <v>656</v>
      </c>
      <c r="B676" s="48" t="s">
        <v>304</v>
      </c>
      <c r="C676" s="74">
        <f t="shared" ref="C676" si="801">SUM(D676,E676,F676,G676)</f>
        <v>0</v>
      </c>
      <c r="D676" s="74">
        <v>0</v>
      </c>
      <c r="E676" s="74">
        <v>0</v>
      </c>
      <c r="F676" s="74">
        <v>0</v>
      </c>
      <c r="G676" s="74">
        <v>0</v>
      </c>
      <c r="H676" s="74">
        <f t="shared" ref="H676" si="802">SUM(I676,J676,K676,L676)</f>
        <v>0</v>
      </c>
      <c r="I676" s="74">
        <v>0</v>
      </c>
      <c r="J676" s="74">
        <v>0</v>
      </c>
      <c r="K676" s="74">
        <v>0</v>
      </c>
      <c r="L676" s="74">
        <v>0</v>
      </c>
      <c r="M676" s="74">
        <v>0</v>
      </c>
      <c r="N676" s="10">
        <v>656</v>
      </c>
    </row>
    <row r="677" spans="1:14" ht="12.95" customHeight="1" x14ac:dyDescent="0.2">
      <c r="A677" s="9">
        <v>657</v>
      </c>
      <c r="B677" s="48" t="s">
        <v>394</v>
      </c>
      <c r="C677" s="72">
        <f>SUM(C678,C679,C680)</f>
        <v>-2.2437</v>
      </c>
      <c r="D677" s="72">
        <f t="shared" ref="D677:G677" si="803">SUM(D678,D679,D680)</f>
        <v>0</v>
      </c>
      <c r="E677" s="72">
        <f t="shared" si="803"/>
        <v>-1.1232</v>
      </c>
      <c r="F677" s="72">
        <f t="shared" si="803"/>
        <v>0</v>
      </c>
      <c r="G677" s="72">
        <f t="shared" si="803"/>
        <v>-1.1205000000000001</v>
      </c>
      <c r="H677" s="72">
        <f>SUM(H678,H679,H680)</f>
        <v>-2.2648999999999999</v>
      </c>
      <c r="I677" s="72">
        <f t="shared" ref="I677:M677" si="804">SUM(I678,I679,I680)</f>
        <v>0</v>
      </c>
      <c r="J677" s="72">
        <f t="shared" si="804"/>
        <v>-1.131</v>
      </c>
      <c r="K677" s="72">
        <f t="shared" si="804"/>
        <v>0</v>
      </c>
      <c r="L677" s="72">
        <f t="shared" si="804"/>
        <v>-1.1338999999999999</v>
      </c>
      <c r="M677" s="72">
        <f t="shared" si="804"/>
        <v>0</v>
      </c>
      <c r="N677" s="10">
        <v>657</v>
      </c>
    </row>
    <row r="678" spans="1:14" ht="12.95" customHeight="1" x14ac:dyDescent="0.2">
      <c r="A678" s="9">
        <v>658</v>
      </c>
      <c r="B678" s="49" t="s">
        <v>330</v>
      </c>
      <c r="C678" s="74">
        <f t="shared" ref="C678:C680" si="805">SUM(D678,E678,F678,G678)</f>
        <v>-2.2437</v>
      </c>
      <c r="D678" s="70">
        <v>0</v>
      </c>
      <c r="E678" s="70">
        <v>-1.1232</v>
      </c>
      <c r="F678" s="70">
        <v>0</v>
      </c>
      <c r="G678" s="70">
        <v>-1.1205000000000001</v>
      </c>
      <c r="H678" s="74">
        <f t="shared" ref="H678:H680" si="806">SUM(I678,J678,K678,L678)</f>
        <v>-2.2648999999999999</v>
      </c>
      <c r="I678" s="73">
        <v>0</v>
      </c>
      <c r="J678" s="73">
        <v>-1.131</v>
      </c>
      <c r="K678" s="73">
        <v>0</v>
      </c>
      <c r="L678" s="73">
        <v>-1.1338999999999999</v>
      </c>
      <c r="M678" s="73">
        <v>0</v>
      </c>
      <c r="N678" s="10">
        <v>658</v>
      </c>
    </row>
    <row r="679" spans="1:14" ht="12.95" customHeight="1" x14ac:dyDescent="0.2">
      <c r="A679" s="9">
        <v>659</v>
      </c>
      <c r="B679" s="49" t="s">
        <v>331</v>
      </c>
      <c r="C679" s="74">
        <f t="shared" si="805"/>
        <v>0</v>
      </c>
      <c r="D679" s="70">
        <v>0</v>
      </c>
      <c r="E679" s="70">
        <v>0</v>
      </c>
      <c r="F679" s="70">
        <v>0</v>
      </c>
      <c r="G679" s="70">
        <v>0</v>
      </c>
      <c r="H679" s="74">
        <f t="shared" si="806"/>
        <v>0</v>
      </c>
      <c r="I679" s="73">
        <v>0</v>
      </c>
      <c r="J679" s="73">
        <v>0</v>
      </c>
      <c r="K679" s="73">
        <v>0</v>
      </c>
      <c r="L679" s="73">
        <v>0</v>
      </c>
      <c r="M679" s="73">
        <v>0</v>
      </c>
      <c r="N679" s="10">
        <v>659</v>
      </c>
    </row>
    <row r="680" spans="1:14" ht="12.95" customHeight="1" x14ac:dyDescent="0.2">
      <c r="A680" s="9">
        <v>660</v>
      </c>
      <c r="B680" s="49" t="s">
        <v>332</v>
      </c>
      <c r="C680" s="74">
        <f t="shared" si="805"/>
        <v>0</v>
      </c>
      <c r="D680" s="70">
        <v>0</v>
      </c>
      <c r="E680" s="70">
        <v>0</v>
      </c>
      <c r="F680" s="70">
        <v>0</v>
      </c>
      <c r="G680" s="70">
        <v>0</v>
      </c>
      <c r="H680" s="74">
        <f t="shared" si="806"/>
        <v>0</v>
      </c>
      <c r="I680" s="73">
        <v>0</v>
      </c>
      <c r="J680" s="73">
        <v>0</v>
      </c>
      <c r="K680" s="73">
        <v>0</v>
      </c>
      <c r="L680" s="73">
        <v>0</v>
      </c>
      <c r="M680" s="73">
        <v>0</v>
      </c>
      <c r="N680" s="10">
        <v>660</v>
      </c>
    </row>
    <row r="681" spans="1:14" ht="12.95" customHeight="1" x14ac:dyDescent="0.2">
      <c r="A681" s="9">
        <v>661</v>
      </c>
      <c r="B681" s="37" t="s">
        <v>301</v>
      </c>
      <c r="C681" s="74">
        <f>SUM(C682)</f>
        <v>-123.73934069000001</v>
      </c>
      <c r="D681" s="74">
        <f t="shared" ref="D681:M681" si="807">SUM(D682)</f>
        <v>-139.12493687</v>
      </c>
      <c r="E681" s="74">
        <f t="shared" si="807"/>
        <v>-10.034364350000001</v>
      </c>
      <c r="F681" s="74">
        <f t="shared" si="807"/>
        <v>6.1010327900000005</v>
      </c>
      <c r="G681" s="74">
        <f t="shared" si="807"/>
        <v>19.318927739999999</v>
      </c>
      <c r="H681" s="74">
        <f>SUM(H682)</f>
        <v>15.158672280000001</v>
      </c>
      <c r="I681" s="74">
        <f t="shared" si="807"/>
        <v>3.7332943899999997</v>
      </c>
      <c r="J681" s="74">
        <f t="shared" si="807"/>
        <v>3.7706273400000003</v>
      </c>
      <c r="K681" s="74">
        <f t="shared" si="807"/>
        <v>3.80833361</v>
      </c>
      <c r="L681" s="74">
        <f t="shared" si="807"/>
        <v>3.8464169400000001</v>
      </c>
      <c r="M681" s="74">
        <f t="shared" si="807"/>
        <v>3.8848811200000002</v>
      </c>
      <c r="N681" s="10">
        <v>661</v>
      </c>
    </row>
    <row r="682" spans="1:14" ht="12.95" customHeight="1" x14ac:dyDescent="0.2">
      <c r="A682" s="9">
        <v>662</v>
      </c>
      <c r="B682" s="41" t="s">
        <v>75</v>
      </c>
      <c r="C682" s="72">
        <f>SUM(C683,C684,C685,C686)</f>
        <v>-123.73934069000001</v>
      </c>
      <c r="D682" s="72">
        <f t="shared" ref="D682:G682" si="808">SUM(D683,D684,D685,D686)</f>
        <v>-139.12493687</v>
      </c>
      <c r="E682" s="72">
        <f t="shared" si="808"/>
        <v>-10.034364350000001</v>
      </c>
      <c r="F682" s="72">
        <f t="shared" si="808"/>
        <v>6.1010327900000005</v>
      </c>
      <c r="G682" s="72">
        <f t="shared" si="808"/>
        <v>19.318927739999999</v>
      </c>
      <c r="H682" s="72">
        <f>SUM(H683,H684,H685,H686)</f>
        <v>15.158672280000001</v>
      </c>
      <c r="I682" s="72">
        <f t="shared" ref="I682:M682" si="809">SUM(I683,I684,I685,I686)</f>
        <v>3.7332943899999997</v>
      </c>
      <c r="J682" s="72">
        <f t="shared" si="809"/>
        <v>3.7706273400000003</v>
      </c>
      <c r="K682" s="72">
        <f t="shared" si="809"/>
        <v>3.80833361</v>
      </c>
      <c r="L682" s="72">
        <f t="shared" si="809"/>
        <v>3.8464169400000001</v>
      </c>
      <c r="M682" s="72">
        <f t="shared" si="809"/>
        <v>3.8848811200000002</v>
      </c>
      <c r="N682" s="10">
        <v>662</v>
      </c>
    </row>
    <row r="683" spans="1:14" ht="12.95" customHeight="1" x14ac:dyDescent="0.2">
      <c r="A683" s="9">
        <v>663</v>
      </c>
      <c r="B683" s="47" t="s">
        <v>302</v>
      </c>
      <c r="C683" s="74">
        <f t="shared" ref="C683:C686" si="810">SUM(D683,E683,F683,G683)</f>
        <v>-114.48807532000001</v>
      </c>
      <c r="D683" s="70">
        <v>-121.90681368</v>
      </c>
      <c r="E683" s="70">
        <v>1.78207866</v>
      </c>
      <c r="F683" s="70">
        <v>2.8043083100000001</v>
      </c>
      <c r="G683" s="70">
        <v>2.8323513899999999</v>
      </c>
      <c r="H683" s="74">
        <f t="shared" ref="H683:H686" si="811">SUM(I683,J683,K683,L683)</f>
        <v>11.615487230000001</v>
      </c>
      <c r="I683" s="71">
        <v>2.8606748999999998</v>
      </c>
      <c r="J683" s="71">
        <v>2.88928165</v>
      </c>
      <c r="K683" s="71">
        <v>2.9181744699999999</v>
      </c>
      <c r="L683" s="71">
        <v>2.9473562100000001</v>
      </c>
      <c r="M683" s="71">
        <v>2.9768297800000001</v>
      </c>
      <c r="N683" s="10">
        <v>663</v>
      </c>
    </row>
    <row r="684" spans="1:14" ht="12.95" customHeight="1" x14ac:dyDescent="0.2">
      <c r="A684" s="9">
        <v>664</v>
      </c>
      <c r="B684" s="47" t="s">
        <v>303</v>
      </c>
      <c r="C684" s="74">
        <f t="shared" si="810"/>
        <v>0</v>
      </c>
      <c r="D684" s="70">
        <v>0</v>
      </c>
      <c r="E684" s="70">
        <v>0</v>
      </c>
      <c r="F684" s="70">
        <v>0</v>
      </c>
      <c r="G684" s="70">
        <v>0</v>
      </c>
      <c r="H684" s="74">
        <f t="shared" si="811"/>
        <v>0</v>
      </c>
      <c r="I684" s="71">
        <v>0</v>
      </c>
      <c r="J684" s="71">
        <v>0</v>
      </c>
      <c r="K684" s="71">
        <v>0</v>
      </c>
      <c r="L684" s="71">
        <v>0</v>
      </c>
      <c r="M684" s="71">
        <v>0</v>
      </c>
      <c r="N684" s="10">
        <v>664</v>
      </c>
    </row>
    <row r="685" spans="1:14" ht="12.95" customHeight="1" x14ac:dyDescent="0.2">
      <c r="A685" s="9">
        <v>665</v>
      </c>
      <c r="B685" s="47" t="s">
        <v>176</v>
      </c>
      <c r="C685" s="74">
        <f t="shared" si="810"/>
        <v>-10.89976008</v>
      </c>
      <c r="D685" s="70">
        <v>-17.624116269999998</v>
      </c>
      <c r="E685" s="70">
        <v>-12.226496020000001</v>
      </c>
      <c r="F685" s="70">
        <v>2.8825709399999999</v>
      </c>
      <c r="G685" s="70">
        <v>16.06828127</v>
      </c>
      <c r="H685" s="74">
        <f t="shared" si="811"/>
        <v>1.8277548499999998</v>
      </c>
      <c r="I685" s="71">
        <v>0.45014145999999999</v>
      </c>
      <c r="J685" s="71">
        <v>0.45464288000000003</v>
      </c>
      <c r="K685" s="71">
        <v>0.45918931000000002</v>
      </c>
      <c r="L685" s="71">
        <v>0.4637812</v>
      </c>
      <c r="M685" s="71">
        <v>0.46841901000000002</v>
      </c>
      <c r="N685" s="10">
        <v>665</v>
      </c>
    </row>
    <row r="686" spans="1:14" ht="12.95" customHeight="1" x14ac:dyDescent="0.2">
      <c r="A686" s="9">
        <v>666</v>
      </c>
      <c r="B686" s="47" t="s">
        <v>304</v>
      </c>
      <c r="C686" s="74">
        <f t="shared" si="810"/>
        <v>1.64849471</v>
      </c>
      <c r="D686" s="70">
        <v>0.40599308000000001</v>
      </c>
      <c r="E686" s="70">
        <v>0.41005301</v>
      </c>
      <c r="F686" s="70">
        <v>0.41415353999999999</v>
      </c>
      <c r="G686" s="70">
        <v>0.41829507999999999</v>
      </c>
      <c r="H686" s="74">
        <f t="shared" si="811"/>
        <v>1.7154302000000001</v>
      </c>
      <c r="I686" s="71">
        <v>0.42247803</v>
      </c>
      <c r="J686" s="71">
        <v>0.42670280999999999</v>
      </c>
      <c r="K686" s="71">
        <v>0.43096983</v>
      </c>
      <c r="L686" s="71">
        <v>0.43527953000000003</v>
      </c>
      <c r="M686" s="71">
        <v>0.43963233000000002</v>
      </c>
      <c r="N686" s="10">
        <v>666</v>
      </c>
    </row>
    <row r="687" spans="1:14" ht="13.35" customHeight="1" x14ac:dyDescent="0.2">
      <c r="A687" s="9">
        <v>667</v>
      </c>
      <c r="B687" s="34" t="s">
        <v>338</v>
      </c>
      <c r="C687" s="74">
        <f>SUM(C688,C689,C690,C697)</f>
        <v>1624.9808729999997</v>
      </c>
      <c r="D687" s="74">
        <f t="shared" ref="D687:G687" si="812">SUM(D688,D689,D690,D697)</f>
        <v>86.220897239999928</v>
      </c>
      <c r="E687" s="74">
        <f t="shared" si="812"/>
        <v>-236.49759964000012</v>
      </c>
      <c r="F687" s="74">
        <f t="shared" si="812"/>
        <v>1592.6290401899998</v>
      </c>
      <c r="G687" s="74">
        <f t="shared" si="812"/>
        <v>182.62853520999994</v>
      </c>
      <c r="H687" s="74">
        <f>SUM(H688,H689,H690,H697)</f>
        <v>4624.2983118299999</v>
      </c>
      <c r="I687" s="74">
        <f t="shared" ref="I687:M687" si="813">SUM(I688,I689,I690,I697)</f>
        <v>1929.5874727700002</v>
      </c>
      <c r="J687" s="74">
        <f t="shared" si="813"/>
        <v>1698.4962609100003</v>
      </c>
      <c r="K687" s="74">
        <f t="shared" si="813"/>
        <v>638.53129549000005</v>
      </c>
      <c r="L687" s="74">
        <f t="shared" si="813"/>
        <v>357.68328265999997</v>
      </c>
      <c r="M687" s="74">
        <f t="shared" si="813"/>
        <v>3010.2554488599999</v>
      </c>
      <c r="N687" s="10">
        <v>667</v>
      </c>
    </row>
    <row r="688" spans="1:14" ht="13.35" customHeight="1" x14ac:dyDescent="0.2">
      <c r="A688" s="9">
        <v>668</v>
      </c>
      <c r="B688" s="36" t="s">
        <v>339</v>
      </c>
      <c r="C688" s="74">
        <f t="shared" ref="C688:C689" si="814">SUM(D688,E688,F688,G688)</f>
        <v>-1.7880684900000001</v>
      </c>
      <c r="D688" s="74">
        <v>-0.88500490999999992</v>
      </c>
      <c r="E688" s="74">
        <v>-0.64019316000000004</v>
      </c>
      <c r="F688" s="74">
        <v>-0.53651406999999995</v>
      </c>
      <c r="G688" s="74">
        <v>0.27364364999999991</v>
      </c>
      <c r="H688" s="74">
        <f t="shared" ref="H688:H689" si="815">SUM(I688,J688,K688,L688)</f>
        <v>-0.81745027999999986</v>
      </c>
      <c r="I688" s="71">
        <v>-0.40376535000000002</v>
      </c>
      <c r="J688" s="71">
        <v>-1.0343792999999999</v>
      </c>
      <c r="K688" s="71">
        <v>-2.8033320000000028E-2</v>
      </c>
      <c r="L688" s="71">
        <v>0.64872769000000008</v>
      </c>
      <c r="M688" s="71">
        <v>0.63789224999999994</v>
      </c>
      <c r="N688" s="10">
        <v>668</v>
      </c>
    </row>
    <row r="689" spans="1:14" ht="13.35" customHeight="1" x14ac:dyDescent="0.2">
      <c r="A689" s="9">
        <v>669</v>
      </c>
      <c r="B689" s="36" t="s">
        <v>340</v>
      </c>
      <c r="C689" s="74">
        <f t="shared" si="814"/>
        <v>0</v>
      </c>
      <c r="D689" s="74">
        <v>0</v>
      </c>
      <c r="E689" s="74">
        <v>0</v>
      </c>
      <c r="F689" s="74">
        <v>0</v>
      </c>
      <c r="G689" s="74">
        <v>0</v>
      </c>
      <c r="H689" s="74">
        <f t="shared" si="815"/>
        <v>0</v>
      </c>
      <c r="I689" s="71">
        <v>0</v>
      </c>
      <c r="J689" s="71">
        <v>0</v>
      </c>
      <c r="K689" s="71">
        <v>0</v>
      </c>
      <c r="L689" s="71">
        <v>0</v>
      </c>
      <c r="M689" s="71">
        <v>0</v>
      </c>
      <c r="N689" s="10">
        <v>669</v>
      </c>
    </row>
    <row r="690" spans="1:14" ht="13.35" customHeight="1" x14ac:dyDescent="0.2">
      <c r="A690" s="9">
        <v>670</v>
      </c>
      <c r="B690" s="36" t="s">
        <v>341</v>
      </c>
      <c r="C690" s="74">
        <f>SUM(C691,C694)</f>
        <v>1626.7689414899996</v>
      </c>
      <c r="D690" s="74">
        <f t="shared" ref="D690:G690" si="816">SUM(D691,D694)</f>
        <v>87.105902149999935</v>
      </c>
      <c r="E690" s="74">
        <f t="shared" si="816"/>
        <v>-235.85740648000012</v>
      </c>
      <c r="F690" s="74">
        <f t="shared" si="816"/>
        <v>1593.1655542599999</v>
      </c>
      <c r="G690" s="74">
        <f t="shared" si="816"/>
        <v>182.35489155999994</v>
      </c>
      <c r="H690" s="74">
        <f>SUM(H691,H694)</f>
        <v>4625.1157621100001</v>
      </c>
      <c r="I690" s="74">
        <f t="shared" ref="I690:M690" si="817">SUM(I691,I694)</f>
        <v>1929.9912381200002</v>
      </c>
      <c r="J690" s="74">
        <f t="shared" si="817"/>
        <v>1699.5306402100002</v>
      </c>
      <c r="K690" s="74">
        <f t="shared" si="817"/>
        <v>638.55932881000001</v>
      </c>
      <c r="L690" s="74">
        <f t="shared" si="817"/>
        <v>357.03455496999999</v>
      </c>
      <c r="M690" s="74">
        <f t="shared" si="817"/>
        <v>3009.6175566100001</v>
      </c>
      <c r="N690" s="10">
        <v>670</v>
      </c>
    </row>
    <row r="691" spans="1:14" ht="12.95" customHeight="1" x14ac:dyDescent="0.2">
      <c r="A691" s="9">
        <v>671</v>
      </c>
      <c r="B691" s="37" t="s">
        <v>174</v>
      </c>
      <c r="C691" s="74">
        <f>SUM(C692,C693)</f>
        <v>2612.4618588499998</v>
      </c>
      <c r="D691" s="70">
        <f t="shared" ref="D691:G691" si="818">SUM(D692,D693)</f>
        <v>-42.707670570000062</v>
      </c>
      <c r="E691" s="70">
        <f t="shared" si="818"/>
        <v>722.74373932999993</v>
      </c>
      <c r="F691" s="70">
        <f t="shared" si="818"/>
        <v>1369.61508209</v>
      </c>
      <c r="G691" s="70">
        <f t="shared" si="818"/>
        <v>562.81070799999998</v>
      </c>
      <c r="H691" s="74">
        <f>SUM(H692,H693)</f>
        <v>1554.5377840600001</v>
      </c>
      <c r="I691" s="71">
        <f t="shared" ref="I691:M691" si="819">SUM(I692,I693)</f>
        <v>-499.4438414</v>
      </c>
      <c r="J691" s="71">
        <f t="shared" si="819"/>
        <v>1605.0476364800002</v>
      </c>
      <c r="K691" s="71">
        <f t="shared" si="819"/>
        <v>355.80794141000001</v>
      </c>
      <c r="L691" s="71">
        <f t="shared" si="819"/>
        <v>93.126047570000026</v>
      </c>
      <c r="M691" s="71">
        <f t="shared" si="819"/>
        <v>1680.80680381</v>
      </c>
      <c r="N691" s="10">
        <v>671</v>
      </c>
    </row>
    <row r="692" spans="1:14" ht="12.95" customHeight="1" x14ac:dyDescent="0.2">
      <c r="A692" s="9">
        <v>672</v>
      </c>
      <c r="B692" s="41" t="s">
        <v>272</v>
      </c>
      <c r="C692" s="74">
        <f t="shared" ref="C692:C693" si="820">SUM(D692,E692,F692,G692)</f>
        <v>-1645.1414423399999</v>
      </c>
      <c r="D692" s="74">
        <v>-536.46924765000006</v>
      </c>
      <c r="E692" s="74">
        <v>-481.49028601999999</v>
      </c>
      <c r="F692" s="74">
        <v>-248.90827978999999</v>
      </c>
      <c r="G692" s="74">
        <v>-378.27362887999999</v>
      </c>
      <c r="H692" s="74">
        <f t="shared" ref="H692:H693" si="821">SUM(I692,J692,K692,L692)</f>
        <v>111.28162244000004</v>
      </c>
      <c r="I692" s="71">
        <v>-375.42662576999999</v>
      </c>
      <c r="J692" s="71">
        <v>-26.661387210000001</v>
      </c>
      <c r="K692" s="71">
        <v>30.254312250000002</v>
      </c>
      <c r="L692" s="71">
        <v>483.11532317000001</v>
      </c>
      <c r="M692" s="71">
        <v>1058.71729688</v>
      </c>
      <c r="N692" s="10">
        <v>672</v>
      </c>
    </row>
    <row r="693" spans="1:14" ht="12.95" customHeight="1" x14ac:dyDescent="0.2">
      <c r="A693" s="9">
        <v>673</v>
      </c>
      <c r="B693" s="41" t="s">
        <v>301</v>
      </c>
      <c r="C693" s="74">
        <f t="shared" si="820"/>
        <v>4257.6033011899999</v>
      </c>
      <c r="D693" s="74">
        <v>493.76157708</v>
      </c>
      <c r="E693" s="74">
        <v>1204.2340253499999</v>
      </c>
      <c r="F693" s="74">
        <v>1618.52336188</v>
      </c>
      <c r="G693" s="74">
        <v>941.08433688000002</v>
      </c>
      <c r="H693" s="74">
        <f t="shared" si="821"/>
        <v>1443.2561616200001</v>
      </c>
      <c r="I693" s="71">
        <v>-124.01721563</v>
      </c>
      <c r="J693" s="71">
        <v>1631.7090236900001</v>
      </c>
      <c r="K693" s="71">
        <v>325.55362916000001</v>
      </c>
      <c r="L693" s="71">
        <v>-389.98927559999998</v>
      </c>
      <c r="M693" s="71">
        <v>622.08950692999997</v>
      </c>
      <c r="N693" s="10">
        <v>673</v>
      </c>
    </row>
    <row r="694" spans="1:14" ht="12.95" customHeight="1" x14ac:dyDescent="0.2">
      <c r="A694" s="9">
        <v>674</v>
      </c>
      <c r="B694" s="37" t="s">
        <v>175</v>
      </c>
      <c r="C694" s="74">
        <f>SUM(C695,C696)</f>
        <v>-985.69291736000014</v>
      </c>
      <c r="D694" s="70">
        <f t="shared" ref="D694:G694" si="822">SUM(D695,D696)</f>
        <v>129.81357272</v>
      </c>
      <c r="E694" s="70">
        <f t="shared" si="822"/>
        <v>-958.60114581000005</v>
      </c>
      <c r="F694" s="70">
        <f t="shared" si="822"/>
        <v>223.55047217000001</v>
      </c>
      <c r="G694" s="70">
        <f t="shared" si="822"/>
        <v>-380.45581644000004</v>
      </c>
      <c r="H694" s="74">
        <f>SUM(H695,H696)</f>
        <v>3070.5779780500002</v>
      </c>
      <c r="I694" s="71">
        <f t="shared" ref="I694:M694" si="823">SUM(I695,I696)</f>
        <v>2429.4350795200003</v>
      </c>
      <c r="J694" s="71">
        <f t="shared" si="823"/>
        <v>94.483003730000007</v>
      </c>
      <c r="K694" s="71">
        <f t="shared" si="823"/>
        <v>282.7513874</v>
      </c>
      <c r="L694" s="71">
        <f t="shared" si="823"/>
        <v>263.90850739999996</v>
      </c>
      <c r="M694" s="71">
        <f t="shared" si="823"/>
        <v>1328.8107528</v>
      </c>
      <c r="N694" s="10">
        <v>674</v>
      </c>
    </row>
    <row r="695" spans="1:14" ht="12.95" customHeight="1" x14ac:dyDescent="0.2">
      <c r="A695" s="9">
        <v>675</v>
      </c>
      <c r="B695" s="41" t="s">
        <v>272</v>
      </c>
      <c r="C695" s="74">
        <f t="shared" ref="C695:C697" si="824">SUM(D695,E695,F695,G695)</f>
        <v>-613.01868456000011</v>
      </c>
      <c r="D695" s="74">
        <v>164.00785085999999</v>
      </c>
      <c r="E695" s="74">
        <v>-317.09149574000003</v>
      </c>
      <c r="F695" s="74">
        <v>-152.70332397000001</v>
      </c>
      <c r="G695" s="74">
        <v>-307.23171571</v>
      </c>
      <c r="H695" s="74">
        <f t="shared" ref="H695:H697" si="825">SUM(I695,J695,K695,L695)</f>
        <v>33.274825430000007</v>
      </c>
      <c r="I695" s="74">
        <v>-258.84876864</v>
      </c>
      <c r="J695" s="74">
        <v>162.35074904000001</v>
      </c>
      <c r="K695" s="74">
        <v>5.2603386700000003</v>
      </c>
      <c r="L695" s="74">
        <v>124.51250636</v>
      </c>
      <c r="M695" s="74">
        <v>89.410106310000003</v>
      </c>
      <c r="N695" s="10">
        <v>675</v>
      </c>
    </row>
    <row r="696" spans="1:14" ht="12.95" customHeight="1" x14ac:dyDescent="0.2">
      <c r="A696" s="9">
        <v>676</v>
      </c>
      <c r="B696" s="41" t="s">
        <v>301</v>
      </c>
      <c r="C696" s="74">
        <f t="shared" si="824"/>
        <v>-372.67423280000003</v>
      </c>
      <c r="D696" s="74">
        <v>-34.194278140000002</v>
      </c>
      <c r="E696" s="74">
        <v>-641.50965007000002</v>
      </c>
      <c r="F696" s="74">
        <v>376.25379614000002</v>
      </c>
      <c r="G696" s="74">
        <v>-73.224100730000004</v>
      </c>
      <c r="H696" s="74">
        <f t="shared" si="825"/>
        <v>3037.3031526200002</v>
      </c>
      <c r="I696" s="74">
        <v>2688.2838481600002</v>
      </c>
      <c r="J696" s="74">
        <v>-67.867745310000004</v>
      </c>
      <c r="K696" s="74">
        <v>277.49104872999999</v>
      </c>
      <c r="L696" s="74">
        <v>139.39600103999999</v>
      </c>
      <c r="M696" s="74">
        <v>1239.4006464900001</v>
      </c>
      <c r="N696" s="10">
        <v>676</v>
      </c>
    </row>
    <row r="697" spans="1:14" ht="13.35" customHeight="1" x14ac:dyDescent="0.2">
      <c r="A697" s="9">
        <v>677</v>
      </c>
      <c r="B697" s="36" t="s">
        <v>342</v>
      </c>
      <c r="C697" s="74">
        <f t="shared" si="824"/>
        <v>0</v>
      </c>
      <c r="D697" s="74">
        <v>0</v>
      </c>
      <c r="E697" s="74">
        <v>0</v>
      </c>
      <c r="F697" s="74">
        <v>0</v>
      </c>
      <c r="G697" s="74">
        <v>0</v>
      </c>
      <c r="H697" s="74">
        <f t="shared" si="825"/>
        <v>0</v>
      </c>
      <c r="I697" s="74">
        <v>0</v>
      </c>
      <c r="J697" s="74">
        <v>0</v>
      </c>
      <c r="K697" s="74">
        <v>0</v>
      </c>
      <c r="L697" s="74">
        <v>0</v>
      </c>
      <c r="M697" s="74">
        <v>0</v>
      </c>
      <c r="N697" s="10">
        <v>677</v>
      </c>
    </row>
    <row r="698" spans="1:14" ht="13.35" customHeight="1" x14ac:dyDescent="0.2">
      <c r="A698" s="9">
        <v>678</v>
      </c>
      <c r="B698" s="34" t="s">
        <v>343</v>
      </c>
      <c r="C698" s="74">
        <f>SUM(C699,C704,C709,C715)</f>
        <v>77.785991660000008</v>
      </c>
      <c r="D698" s="74">
        <f t="shared" ref="D698:G698" si="826">SUM(D699,D704,D709,D715)</f>
        <v>-99.910776470000002</v>
      </c>
      <c r="E698" s="74">
        <f t="shared" si="826"/>
        <v>191.00420013999999</v>
      </c>
      <c r="F698" s="74">
        <f t="shared" si="826"/>
        <v>38.502991559999998</v>
      </c>
      <c r="G698" s="74">
        <f t="shared" si="826"/>
        <v>-51.81042356999999</v>
      </c>
      <c r="H698" s="74">
        <f>SUM(H699,H704,H709,H715)</f>
        <v>86.636168269999985</v>
      </c>
      <c r="I698" s="74">
        <f t="shared" ref="I698:M698" si="827">SUM(I699,I704,I709,I715)</f>
        <v>247.83620454000001</v>
      </c>
      <c r="J698" s="74">
        <f t="shared" si="827"/>
        <v>236.97832388</v>
      </c>
      <c r="K698" s="74">
        <f t="shared" si="827"/>
        <v>-308.02528589000002</v>
      </c>
      <c r="L698" s="74">
        <f t="shared" si="827"/>
        <v>-90.153074260000011</v>
      </c>
      <c r="M698" s="74">
        <f t="shared" si="827"/>
        <v>119.07985644</v>
      </c>
      <c r="N698" s="10">
        <v>678</v>
      </c>
    </row>
    <row r="699" spans="1:14" ht="13.35" customHeight="1" x14ac:dyDescent="0.2">
      <c r="A699" s="9">
        <v>679</v>
      </c>
      <c r="B699" s="36" t="s">
        <v>344</v>
      </c>
      <c r="C699" s="74">
        <f>SUM(C700,C701)</f>
        <v>0.11005857000000001</v>
      </c>
      <c r="D699" s="70">
        <f t="shared" ref="D699:G699" si="828">SUM(D700,D701)</f>
        <v>2.1882240000000001E-2</v>
      </c>
      <c r="E699" s="70">
        <f t="shared" si="828"/>
        <v>9.6907999999999998E-4</v>
      </c>
      <c r="F699" s="70">
        <f t="shared" si="828"/>
        <v>-2.2619650000000002E-2</v>
      </c>
      <c r="G699" s="70">
        <f t="shared" si="828"/>
        <v>0.10982690000000001</v>
      </c>
      <c r="H699" s="74">
        <f>SUM(H700,H701)</f>
        <v>-1.8584040000000003E-2</v>
      </c>
      <c r="I699" s="71">
        <f t="shared" ref="I699:M699" si="829">SUM(I700,I701)</f>
        <v>6.5480399999999994E-2</v>
      </c>
      <c r="J699" s="71">
        <f t="shared" si="829"/>
        <v>-2.082962E-2</v>
      </c>
      <c r="K699" s="71">
        <f t="shared" si="829"/>
        <v>-5.0354879999999998E-2</v>
      </c>
      <c r="L699" s="71">
        <f t="shared" si="829"/>
        <v>-1.2879939999999999E-2</v>
      </c>
      <c r="M699" s="71">
        <f t="shared" si="829"/>
        <v>8.4601679999999999E-2</v>
      </c>
      <c r="N699" s="10">
        <v>679</v>
      </c>
    </row>
    <row r="700" spans="1:14" ht="12.95" customHeight="1" x14ac:dyDescent="0.2">
      <c r="A700" s="9">
        <v>680</v>
      </c>
      <c r="B700" s="37" t="s">
        <v>272</v>
      </c>
      <c r="C700" s="74">
        <f t="shared" ref="C700" si="830">SUM(D700,E700,F700,G700)</f>
        <v>0</v>
      </c>
      <c r="D700" s="74">
        <v>0</v>
      </c>
      <c r="E700" s="74">
        <v>0</v>
      </c>
      <c r="F700" s="74">
        <v>0</v>
      </c>
      <c r="G700" s="74">
        <v>0</v>
      </c>
      <c r="H700" s="74">
        <f t="shared" ref="H700" si="831">SUM(I700,J700,K700,L700)</f>
        <v>0</v>
      </c>
      <c r="I700" s="74">
        <v>0</v>
      </c>
      <c r="J700" s="74">
        <v>0</v>
      </c>
      <c r="K700" s="74">
        <v>0</v>
      </c>
      <c r="L700" s="74">
        <v>0</v>
      </c>
      <c r="M700" s="74">
        <v>0</v>
      </c>
      <c r="N700" s="10">
        <v>680</v>
      </c>
    </row>
    <row r="701" spans="1:14" ht="12.95" customHeight="1" x14ac:dyDescent="0.2">
      <c r="A701" s="9">
        <v>681</v>
      </c>
      <c r="B701" s="37" t="s">
        <v>301</v>
      </c>
      <c r="C701" s="74">
        <f>SUM(C702)</f>
        <v>0.11005857000000001</v>
      </c>
      <c r="D701" s="74">
        <f t="shared" ref="D701:M701" si="832">SUM(D702)</f>
        <v>2.1882240000000001E-2</v>
      </c>
      <c r="E701" s="74">
        <f t="shared" si="832"/>
        <v>9.6907999999999998E-4</v>
      </c>
      <c r="F701" s="74">
        <f t="shared" si="832"/>
        <v>-2.2619650000000002E-2</v>
      </c>
      <c r="G701" s="74">
        <f t="shared" si="832"/>
        <v>0.10982690000000001</v>
      </c>
      <c r="H701" s="74">
        <f>SUM(H702)</f>
        <v>-1.8584040000000003E-2</v>
      </c>
      <c r="I701" s="74">
        <f t="shared" si="832"/>
        <v>6.5480399999999994E-2</v>
      </c>
      <c r="J701" s="74">
        <f t="shared" si="832"/>
        <v>-2.082962E-2</v>
      </c>
      <c r="K701" s="74">
        <f t="shared" si="832"/>
        <v>-5.0354879999999998E-2</v>
      </c>
      <c r="L701" s="74">
        <f t="shared" si="832"/>
        <v>-1.2879939999999999E-2</v>
      </c>
      <c r="M701" s="74">
        <f t="shared" si="832"/>
        <v>8.4601679999999999E-2</v>
      </c>
      <c r="N701" s="10">
        <v>681</v>
      </c>
    </row>
    <row r="702" spans="1:14" ht="12.95" customHeight="1" x14ac:dyDescent="0.2">
      <c r="A702" s="9">
        <v>682</v>
      </c>
      <c r="B702" s="41" t="s">
        <v>75</v>
      </c>
      <c r="C702" s="74">
        <f t="shared" ref="C702" si="833">SUM(D702,E702,F702,G702)</f>
        <v>0.11005857000000001</v>
      </c>
      <c r="D702" s="74">
        <v>2.1882240000000001E-2</v>
      </c>
      <c r="E702" s="74">
        <v>9.6907999999999998E-4</v>
      </c>
      <c r="F702" s="74">
        <v>-2.2619650000000002E-2</v>
      </c>
      <c r="G702" s="74">
        <v>0.10982690000000001</v>
      </c>
      <c r="H702" s="74">
        <f t="shared" ref="H702" si="834">SUM(I702,J702,K702,L702)</f>
        <v>-1.8584040000000003E-2</v>
      </c>
      <c r="I702" s="74">
        <v>6.5480399999999994E-2</v>
      </c>
      <c r="J702" s="74">
        <v>-2.082962E-2</v>
      </c>
      <c r="K702" s="74">
        <v>-5.0354879999999998E-2</v>
      </c>
      <c r="L702" s="74">
        <v>-1.2879939999999999E-2</v>
      </c>
      <c r="M702" s="74">
        <v>8.4601679999999999E-2</v>
      </c>
      <c r="N702" s="10">
        <v>682</v>
      </c>
    </row>
    <row r="703" spans="1:14" ht="12.75" customHeight="1" x14ac:dyDescent="0.2">
      <c r="A703" s="9"/>
      <c r="B703" s="28" t="s">
        <v>386</v>
      </c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10"/>
    </row>
    <row r="704" spans="1:14" ht="12.95" customHeight="1" x14ac:dyDescent="0.2">
      <c r="A704" s="9">
        <v>683</v>
      </c>
      <c r="B704" s="36" t="s">
        <v>345</v>
      </c>
      <c r="C704" s="74">
        <f>SUM(C705,C707)</f>
        <v>33.213990840000008</v>
      </c>
      <c r="D704" s="70">
        <f t="shared" ref="D704:G704" si="835">SUM(D705,D707)</f>
        <v>11.47119236</v>
      </c>
      <c r="E704" s="70">
        <f t="shared" si="835"/>
        <v>27.935638650000001</v>
      </c>
      <c r="F704" s="70">
        <f t="shared" si="835"/>
        <v>18.810932940000001</v>
      </c>
      <c r="G704" s="70">
        <f t="shared" si="835"/>
        <v>-25.003773110000001</v>
      </c>
      <c r="H704" s="74">
        <f>SUM(H705,H707)</f>
        <v>16.16774762</v>
      </c>
      <c r="I704" s="71">
        <f t="shared" ref="I704:M704" si="836">SUM(I705,I707)</f>
        <v>-3.4942271300000001</v>
      </c>
      <c r="J704" s="71">
        <f t="shared" si="836"/>
        <v>25.284396659999999</v>
      </c>
      <c r="K704" s="71">
        <f t="shared" si="836"/>
        <v>-17.9269791</v>
      </c>
      <c r="L704" s="71">
        <f t="shared" si="836"/>
        <v>12.304557190000001</v>
      </c>
      <c r="M704" s="71">
        <f t="shared" si="836"/>
        <v>-2.5295338799999998</v>
      </c>
      <c r="N704" s="10">
        <v>683</v>
      </c>
    </row>
    <row r="705" spans="1:14" ht="12.95" customHeight="1" x14ac:dyDescent="0.2">
      <c r="A705" s="9">
        <v>684</v>
      </c>
      <c r="B705" s="37" t="s">
        <v>272</v>
      </c>
      <c r="C705" s="74">
        <f>SUM(C706)</f>
        <v>0</v>
      </c>
      <c r="D705" s="74">
        <f t="shared" ref="D705:M705" si="837">SUM(D706)</f>
        <v>0</v>
      </c>
      <c r="E705" s="74">
        <f t="shared" si="837"/>
        <v>0</v>
      </c>
      <c r="F705" s="74">
        <f t="shared" si="837"/>
        <v>0</v>
      </c>
      <c r="G705" s="74">
        <f t="shared" si="837"/>
        <v>0</v>
      </c>
      <c r="H705" s="74">
        <f>SUM(H706)</f>
        <v>0</v>
      </c>
      <c r="I705" s="74">
        <f t="shared" si="837"/>
        <v>0</v>
      </c>
      <c r="J705" s="74">
        <f t="shared" si="837"/>
        <v>0</v>
      </c>
      <c r="K705" s="74">
        <f t="shared" si="837"/>
        <v>0</v>
      </c>
      <c r="L705" s="74">
        <f t="shared" si="837"/>
        <v>0</v>
      </c>
      <c r="M705" s="74">
        <f t="shared" si="837"/>
        <v>0</v>
      </c>
      <c r="N705" s="10">
        <v>684</v>
      </c>
    </row>
    <row r="706" spans="1:14" ht="12.95" customHeight="1" x14ac:dyDescent="0.2">
      <c r="A706" s="9">
        <v>685</v>
      </c>
      <c r="B706" s="41" t="s">
        <v>368</v>
      </c>
      <c r="C706" s="74">
        <f t="shared" ref="C706" si="838">SUM(D706,E706,F706,G706)</f>
        <v>0</v>
      </c>
      <c r="D706" s="74">
        <v>0</v>
      </c>
      <c r="E706" s="74">
        <v>0</v>
      </c>
      <c r="F706" s="74">
        <v>0</v>
      </c>
      <c r="G706" s="74">
        <v>0</v>
      </c>
      <c r="H706" s="74">
        <f t="shared" ref="H706" si="839">SUM(I706,J706,K706,L706)</f>
        <v>0</v>
      </c>
      <c r="I706" s="74">
        <v>0</v>
      </c>
      <c r="J706" s="74">
        <v>0</v>
      </c>
      <c r="K706" s="74">
        <v>0</v>
      </c>
      <c r="L706" s="74">
        <v>0</v>
      </c>
      <c r="M706" s="74">
        <v>0</v>
      </c>
      <c r="N706" s="10">
        <v>685</v>
      </c>
    </row>
    <row r="707" spans="1:14" ht="12.95" customHeight="1" x14ac:dyDescent="0.2">
      <c r="A707" s="9">
        <v>686</v>
      </c>
      <c r="B707" s="37" t="s">
        <v>301</v>
      </c>
      <c r="C707" s="74">
        <f>SUM(C708)</f>
        <v>33.213990840000008</v>
      </c>
      <c r="D707" s="74">
        <f t="shared" ref="D707:M707" si="840">SUM(D708)</f>
        <v>11.47119236</v>
      </c>
      <c r="E707" s="74">
        <f t="shared" si="840"/>
        <v>27.935638650000001</v>
      </c>
      <c r="F707" s="74">
        <f t="shared" si="840"/>
        <v>18.810932940000001</v>
      </c>
      <c r="G707" s="74">
        <f t="shared" si="840"/>
        <v>-25.003773110000001</v>
      </c>
      <c r="H707" s="74">
        <f>SUM(H708)</f>
        <v>16.16774762</v>
      </c>
      <c r="I707" s="74">
        <f t="shared" si="840"/>
        <v>-3.4942271300000001</v>
      </c>
      <c r="J707" s="74">
        <f t="shared" si="840"/>
        <v>25.284396659999999</v>
      </c>
      <c r="K707" s="74">
        <f t="shared" si="840"/>
        <v>-17.9269791</v>
      </c>
      <c r="L707" s="74">
        <f t="shared" si="840"/>
        <v>12.304557190000001</v>
      </c>
      <c r="M707" s="74">
        <f t="shared" si="840"/>
        <v>-2.5295338799999998</v>
      </c>
      <c r="N707" s="10">
        <v>686</v>
      </c>
    </row>
    <row r="708" spans="1:14" ht="12.95" customHeight="1" x14ac:dyDescent="0.2">
      <c r="A708" s="9">
        <v>687</v>
      </c>
      <c r="B708" s="41" t="s">
        <v>75</v>
      </c>
      <c r="C708" s="74">
        <f t="shared" ref="C708" si="841">SUM(D708,E708,F708,G708)</f>
        <v>33.213990840000008</v>
      </c>
      <c r="D708" s="74">
        <v>11.47119236</v>
      </c>
      <c r="E708" s="74">
        <v>27.935638650000001</v>
      </c>
      <c r="F708" s="74">
        <v>18.810932940000001</v>
      </c>
      <c r="G708" s="74">
        <v>-25.003773110000001</v>
      </c>
      <c r="H708" s="74">
        <f t="shared" ref="H708" si="842">SUM(I708,J708,K708,L708)</f>
        <v>16.16774762</v>
      </c>
      <c r="I708" s="74">
        <v>-3.4942271300000001</v>
      </c>
      <c r="J708" s="74">
        <v>25.284396659999999</v>
      </c>
      <c r="K708" s="74">
        <v>-17.9269791</v>
      </c>
      <c r="L708" s="74">
        <v>12.304557190000001</v>
      </c>
      <c r="M708" s="74">
        <v>-2.5295338799999998</v>
      </c>
      <c r="N708" s="10">
        <v>687</v>
      </c>
    </row>
    <row r="709" spans="1:14" ht="12.95" customHeight="1" x14ac:dyDescent="0.2">
      <c r="A709" s="9">
        <v>688</v>
      </c>
      <c r="B709" s="36" t="s">
        <v>346</v>
      </c>
      <c r="C709" s="74">
        <f>SUM(C710,C711)</f>
        <v>6.4808939599999995</v>
      </c>
      <c r="D709" s="70">
        <f t="shared" ref="D709:G709" si="843">SUM(D710,D711)</f>
        <v>-67.127824939999996</v>
      </c>
      <c r="E709" s="70">
        <f t="shared" si="843"/>
        <v>132.83090797</v>
      </c>
      <c r="F709" s="70">
        <f t="shared" si="843"/>
        <v>-5.7465528700000021</v>
      </c>
      <c r="G709" s="70">
        <f t="shared" si="843"/>
        <v>-53.475636199999997</v>
      </c>
      <c r="H709" s="74">
        <f>SUM(H710,H711)</f>
        <v>-83.543985899999996</v>
      </c>
      <c r="I709" s="71">
        <f t="shared" ref="I709:M709" si="844">SUM(I710,I711)</f>
        <v>175.52159725000001</v>
      </c>
      <c r="J709" s="71">
        <f t="shared" si="844"/>
        <v>187.48418497</v>
      </c>
      <c r="K709" s="71">
        <f t="shared" si="844"/>
        <v>-317.20035321</v>
      </c>
      <c r="L709" s="71">
        <f t="shared" si="844"/>
        <v>-129.34941491000001</v>
      </c>
      <c r="M709" s="71">
        <f t="shared" si="844"/>
        <v>96.203949699999995</v>
      </c>
      <c r="N709" s="10">
        <v>688</v>
      </c>
    </row>
    <row r="710" spans="1:14" ht="12.95" customHeight="1" x14ac:dyDescent="0.2">
      <c r="A710" s="9">
        <v>689</v>
      </c>
      <c r="B710" s="37" t="s">
        <v>272</v>
      </c>
      <c r="C710" s="74">
        <f t="shared" ref="C710" si="845">SUM(D710,E710,F710,G710)</f>
        <v>0</v>
      </c>
      <c r="D710" s="74">
        <v>0</v>
      </c>
      <c r="E710" s="74">
        <v>0</v>
      </c>
      <c r="F710" s="74">
        <v>0</v>
      </c>
      <c r="G710" s="74">
        <v>0</v>
      </c>
      <c r="H710" s="74">
        <f t="shared" ref="H710" si="846">SUM(I710,J710,K710,L710)</f>
        <v>0</v>
      </c>
      <c r="I710" s="74">
        <v>0</v>
      </c>
      <c r="J710" s="74">
        <v>0</v>
      </c>
      <c r="K710" s="74">
        <v>0</v>
      </c>
      <c r="L710" s="74">
        <v>0</v>
      </c>
      <c r="M710" s="74">
        <v>0</v>
      </c>
      <c r="N710" s="10">
        <v>689</v>
      </c>
    </row>
    <row r="711" spans="1:14" ht="12.95" customHeight="1" x14ac:dyDescent="0.2">
      <c r="A711" s="9">
        <v>690</v>
      </c>
      <c r="B711" s="37" t="s">
        <v>301</v>
      </c>
      <c r="C711" s="74">
        <f>SUM(C712)</f>
        <v>6.4808939599999995</v>
      </c>
      <c r="D711" s="74">
        <f t="shared" ref="D711:M711" si="847">SUM(D712)</f>
        <v>-67.127824939999996</v>
      </c>
      <c r="E711" s="74">
        <f t="shared" si="847"/>
        <v>132.83090797</v>
      </c>
      <c r="F711" s="74">
        <f t="shared" si="847"/>
        <v>-5.7465528700000021</v>
      </c>
      <c r="G711" s="74">
        <f t="shared" si="847"/>
        <v>-53.475636199999997</v>
      </c>
      <c r="H711" s="74">
        <f>SUM(H712)</f>
        <v>-83.543985899999996</v>
      </c>
      <c r="I711" s="74">
        <f t="shared" si="847"/>
        <v>175.52159725000001</v>
      </c>
      <c r="J711" s="74">
        <f t="shared" si="847"/>
        <v>187.48418497</v>
      </c>
      <c r="K711" s="74">
        <f t="shared" si="847"/>
        <v>-317.20035321</v>
      </c>
      <c r="L711" s="74">
        <f t="shared" si="847"/>
        <v>-129.34941491000001</v>
      </c>
      <c r="M711" s="74">
        <f t="shared" si="847"/>
        <v>96.203949699999995</v>
      </c>
      <c r="N711" s="10">
        <v>690</v>
      </c>
    </row>
    <row r="712" spans="1:14" ht="12.95" customHeight="1" x14ac:dyDescent="0.2">
      <c r="A712" s="9">
        <v>691</v>
      </c>
      <c r="B712" s="41" t="s">
        <v>75</v>
      </c>
      <c r="C712" s="74">
        <f>SUM(C713,C714)</f>
        <v>6.4808939599999995</v>
      </c>
      <c r="D712" s="70">
        <f t="shared" ref="D712:G712" si="848">SUM(D713,D714)</f>
        <v>-67.127824939999996</v>
      </c>
      <c r="E712" s="70">
        <f t="shared" si="848"/>
        <v>132.83090797</v>
      </c>
      <c r="F712" s="70">
        <f t="shared" si="848"/>
        <v>-5.7465528700000021</v>
      </c>
      <c r="G712" s="70">
        <f t="shared" si="848"/>
        <v>-53.475636199999997</v>
      </c>
      <c r="H712" s="74">
        <f>SUM(H713,H714)</f>
        <v>-83.543985899999996</v>
      </c>
      <c r="I712" s="71">
        <f t="shared" ref="I712:M712" si="849">SUM(I713,I714)</f>
        <v>175.52159725000001</v>
      </c>
      <c r="J712" s="71">
        <f t="shared" si="849"/>
        <v>187.48418497</v>
      </c>
      <c r="K712" s="71">
        <f t="shared" si="849"/>
        <v>-317.20035321</v>
      </c>
      <c r="L712" s="71">
        <f t="shared" si="849"/>
        <v>-129.34941491000001</v>
      </c>
      <c r="M712" s="71">
        <f t="shared" si="849"/>
        <v>96.203949699999995</v>
      </c>
      <c r="N712" s="10">
        <v>691</v>
      </c>
    </row>
    <row r="713" spans="1:14" ht="12.95" customHeight="1" x14ac:dyDescent="0.2">
      <c r="A713" s="9">
        <v>692</v>
      </c>
      <c r="B713" s="47" t="s">
        <v>347</v>
      </c>
      <c r="C713" s="74">
        <f t="shared" ref="C713:C714" si="850">SUM(D713,E713,F713,G713)</f>
        <v>0.20486512999999817</v>
      </c>
      <c r="D713" s="74">
        <v>-91.888152980000001</v>
      </c>
      <c r="E713" s="74">
        <v>171.01035969</v>
      </c>
      <c r="F713" s="74">
        <v>-55.488422360000001</v>
      </c>
      <c r="G713" s="74">
        <v>-23.428919220000001</v>
      </c>
      <c r="H713" s="74">
        <f t="shared" ref="H713:H714" si="851">SUM(I713,J713,K713,L713)</f>
        <v>-107.01591323</v>
      </c>
      <c r="I713" s="74">
        <v>151.06754938</v>
      </c>
      <c r="J713" s="74">
        <v>192.94203289999999</v>
      </c>
      <c r="K713" s="74">
        <v>-325.75355193000001</v>
      </c>
      <c r="L713" s="74">
        <v>-125.27194358</v>
      </c>
      <c r="M713" s="74">
        <v>54.081563799999998</v>
      </c>
      <c r="N713" s="10">
        <v>692</v>
      </c>
    </row>
    <row r="714" spans="1:14" ht="12.95" customHeight="1" x14ac:dyDescent="0.2">
      <c r="A714" s="9">
        <v>693</v>
      </c>
      <c r="B714" s="47" t="s">
        <v>348</v>
      </c>
      <c r="C714" s="74">
        <f t="shared" si="850"/>
        <v>6.2760288300000013</v>
      </c>
      <c r="D714" s="74">
        <v>24.760328040000001</v>
      </c>
      <c r="E714" s="74">
        <v>-38.179451720000003</v>
      </c>
      <c r="F714" s="74">
        <v>49.741869489999999</v>
      </c>
      <c r="G714" s="74">
        <v>-30.046716979999999</v>
      </c>
      <c r="H714" s="74">
        <f t="shared" si="851"/>
        <v>23.47192733</v>
      </c>
      <c r="I714" s="74">
        <v>24.45404787</v>
      </c>
      <c r="J714" s="74">
        <v>-5.4578479299999998</v>
      </c>
      <c r="K714" s="74">
        <v>8.5531987199999993</v>
      </c>
      <c r="L714" s="74">
        <v>-4.0774713299999998</v>
      </c>
      <c r="M714" s="74">
        <v>42.122385899999998</v>
      </c>
      <c r="N714" s="10">
        <v>693</v>
      </c>
    </row>
    <row r="715" spans="1:14" ht="12.95" customHeight="1" x14ac:dyDescent="0.2">
      <c r="A715" s="9">
        <v>694</v>
      </c>
      <c r="B715" s="36" t="s">
        <v>349</v>
      </c>
      <c r="C715" s="74">
        <f>SUM(C716,C717)</f>
        <v>37.981048290000004</v>
      </c>
      <c r="D715" s="70">
        <f t="shared" ref="D715:G715" si="852">SUM(D716,D717)</f>
        <v>-44.276026129999998</v>
      </c>
      <c r="E715" s="70">
        <f t="shared" si="852"/>
        <v>30.236684440000001</v>
      </c>
      <c r="F715" s="70">
        <f t="shared" si="852"/>
        <v>25.461231139999999</v>
      </c>
      <c r="G715" s="70">
        <f t="shared" si="852"/>
        <v>26.559158840000002</v>
      </c>
      <c r="H715" s="74">
        <f>SUM(H716,H717)</f>
        <v>154.03099058999999</v>
      </c>
      <c r="I715" s="71">
        <f t="shared" ref="I715:M715" si="853">SUM(I716,I717)</f>
        <v>75.743354019999998</v>
      </c>
      <c r="J715" s="71">
        <f t="shared" si="853"/>
        <v>24.230571870000002</v>
      </c>
      <c r="K715" s="71">
        <f t="shared" si="853"/>
        <v>27.152401299999994</v>
      </c>
      <c r="L715" s="71">
        <f t="shared" si="853"/>
        <v>26.904663399999997</v>
      </c>
      <c r="M715" s="71">
        <f t="shared" si="853"/>
        <v>25.320838940000002</v>
      </c>
      <c r="N715" s="10">
        <v>694</v>
      </c>
    </row>
    <row r="716" spans="1:14" ht="12.95" customHeight="1" x14ac:dyDescent="0.2">
      <c r="A716" s="9">
        <v>695</v>
      </c>
      <c r="B716" s="37" t="s">
        <v>272</v>
      </c>
      <c r="C716" s="74">
        <f t="shared" ref="C716" si="854">SUM(D716,E716,F716,G716)</f>
        <v>0</v>
      </c>
      <c r="D716" s="74">
        <v>0</v>
      </c>
      <c r="E716" s="74">
        <v>0</v>
      </c>
      <c r="F716" s="74">
        <v>0</v>
      </c>
      <c r="G716" s="74">
        <v>0</v>
      </c>
      <c r="H716" s="74">
        <f t="shared" ref="H716" si="855">SUM(I716,J716,K716,L716)</f>
        <v>0</v>
      </c>
      <c r="I716" s="74">
        <v>0</v>
      </c>
      <c r="J716" s="74">
        <v>0</v>
      </c>
      <c r="K716" s="74">
        <v>0</v>
      </c>
      <c r="L716" s="74">
        <v>0</v>
      </c>
      <c r="M716" s="74">
        <v>0</v>
      </c>
      <c r="N716" s="10">
        <v>695</v>
      </c>
    </row>
    <row r="717" spans="1:14" ht="12.95" customHeight="1" x14ac:dyDescent="0.2">
      <c r="A717" s="9">
        <v>696</v>
      </c>
      <c r="B717" s="37" t="s">
        <v>301</v>
      </c>
      <c r="C717" s="74">
        <f>SUM(C718)</f>
        <v>37.981048290000004</v>
      </c>
      <c r="D717" s="74">
        <f t="shared" ref="D717:M717" si="856">SUM(D718)</f>
        <v>-44.276026129999998</v>
      </c>
      <c r="E717" s="74">
        <f t="shared" si="856"/>
        <v>30.236684440000001</v>
      </c>
      <c r="F717" s="74">
        <f t="shared" si="856"/>
        <v>25.461231139999999</v>
      </c>
      <c r="G717" s="74">
        <f t="shared" si="856"/>
        <v>26.559158840000002</v>
      </c>
      <c r="H717" s="74">
        <f>SUM(H718)</f>
        <v>154.03099058999999</v>
      </c>
      <c r="I717" s="74">
        <f t="shared" si="856"/>
        <v>75.743354019999998</v>
      </c>
      <c r="J717" s="74">
        <f t="shared" si="856"/>
        <v>24.230571870000002</v>
      </c>
      <c r="K717" s="74">
        <f t="shared" si="856"/>
        <v>27.152401299999994</v>
      </c>
      <c r="L717" s="74">
        <f t="shared" si="856"/>
        <v>26.904663399999997</v>
      </c>
      <c r="M717" s="74">
        <f t="shared" si="856"/>
        <v>25.320838940000002</v>
      </c>
      <c r="N717" s="10">
        <v>696</v>
      </c>
    </row>
    <row r="718" spans="1:14" ht="12.95" customHeight="1" x14ac:dyDescent="0.2">
      <c r="A718" s="9">
        <v>697</v>
      </c>
      <c r="B718" s="41" t="s">
        <v>75</v>
      </c>
      <c r="C718" s="74">
        <f>SUM(C719,C720,C721,C722,C723)</f>
        <v>37.981048290000004</v>
      </c>
      <c r="D718" s="74">
        <f t="shared" ref="D718:G718" si="857">SUM(D719,D720,D721,D722,D723)</f>
        <v>-44.276026129999998</v>
      </c>
      <c r="E718" s="74">
        <f t="shared" si="857"/>
        <v>30.236684440000001</v>
      </c>
      <c r="F718" s="74">
        <f t="shared" si="857"/>
        <v>25.461231139999999</v>
      </c>
      <c r="G718" s="74">
        <f t="shared" si="857"/>
        <v>26.559158840000002</v>
      </c>
      <c r="H718" s="74">
        <f>SUM(H719,H720,H721,H722,H723)</f>
        <v>154.03099058999999</v>
      </c>
      <c r="I718" s="74">
        <f t="shared" ref="I718:M718" si="858">SUM(I719,I720,I721,I722,I723)</f>
        <v>75.743354019999998</v>
      </c>
      <c r="J718" s="74">
        <f t="shared" si="858"/>
        <v>24.230571870000002</v>
      </c>
      <c r="K718" s="74">
        <f t="shared" si="858"/>
        <v>27.152401299999994</v>
      </c>
      <c r="L718" s="74">
        <f t="shared" si="858"/>
        <v>26.904663399999997</v>
      </c>
      <c r="M718" s="74">
        <f t="shared" si="858"/>
        <v>25.320838940000002</v>
      </c>
      <c r="N718" s="10">
        <v>697</v>
      </c>
    </row>
    <row r="719" spans="1:14" ht="12.95" customHeight="1" x14ac:dyDescent="0.2">
      <c r="A719" s="9">
        <v>698</v>
      </c>
      <c r="B719" s="47" t="s">
        <v>350</v>
      </c>
      <c r="C719" s="74">
        <f t="shared" ref="C719:C723" si="859">SUM(D719,E719,F719,G719)</f>
        <v>7.7132669999999992</v>
      </c>
      <c r="D719" s="74">
        <v>1.9456249999999999</v>
      </c>
      <c r="E719" s="74">
        <v>1.9366749999999999</v>
      </c>
      <c r="F719" s="74">
        <v>1.914234</v>
      </c>
      <c r="G719" s="74">
        <v>1.916733</v>
      </c>
      <c r="H719" s="74">
        <f t="shared" ref="H719:H723" si="860">SUM(I719,J719,K719,L719)</f>
        <v>7.6361343300000009</v>
      </c>
      <c r="I719" s="74">
        <v>1.92616875</v>
      </c>
      <c r="J719" s="74">
        <v>1.91730825</v>
      </c>
      <c r="K719" s="74">
        <v>1.8950916600000001</v>
      </c>
      <c r="L719" s="74">
        <v>1.8975656700000001</v>
      </c>
      <c r="M719" s="74">
        <v>1.73355188</v>
      </c>
      <c r="N719" s="10">
        <v>698</v>
      </c>
    </row>
    <row r="720" spans="1:14" ht="12.95" customHeight="1" x14ac:dyDescent="0.2">
      <c r="A720" s="9">
        <v>699</v>
      </c>
      <c r="B720" s="47" t="s">
        <v>302</v>
      </c>
      <c r="C720" s="74">
        <f t="shared" si="859"/>
        <v>89.746914779999997</v>
      </c>
      <c r="D720" s="74">
        <v>20.350406249999999</v>
      </c>
      <c r="E720" s="74">
        <v>24.207067989999999</v>
      </c>
      <c r="F720" s="74">
        <v>22.279476389999999</v>
      </c>
      <c r="G720" s="74">
        <v>22.90996415</v>
      </c>
      <c r="H720" s="74">
        <f t="shared" si="860"/>
        <v>76.35352795</v>
      </c>
      <c r="I720" s="74">
        <v>11.150114210000002</v>
      </c>
      <c r="J720" s="74">
        <v>20.41469927</v>
      </c>
      <c r="K720" s="74">
        <v>22.103785349999999</v>
      </c>
      <c r="L720" s="74">
        <v>22.68492912</v>
      </c>
      <c r="M720" s="74">
        <v>21.952425869999999</v>
      </c>
      <c r="N720" s="10">
        <v>699</v>
      </c>
    </row>
    <row r="721" spans="1:14" ht="12.95" customHeight="1" x14ac:dyDescent="0.2">
      <c r="A721" s="9">
        <v>700</v>
      </c>
      <c r="B721" s="47" t="s">
        <v>303</v>
      </c>
      <c r="C721" s="74">
        <f t="shared" si="859"/>
        <v>0</v>
      </c>
      <c r="D721" s="74">
        <v>0</v>
      </c>
      <c r="E721" s="74">
        <v>0</v>
      </c>
      <c r="F721" s="74">
        <v>0</v>
      </c>
      <c r="G721" s="74">
        <v>0</v>
      </c>
      <c r="H721" s="74">
        <f t="shared" si="860"/>
        <v>0</v>
      </c>
      <c r="I721" s="74">
        <v>0</v>
      </c>
      <c r="J721" s="74">
        <v>0</v>
      </c>
      <c r="K721" s="74">
        <v>0</v>
      </c>
      <c r="L721" s="74">
        <v>0</v>
      </c>
      <c r="M721" s="74">
        <v>0</v>
      </c>
      <c r="N721" s="10">
        <v>700</v>
      </c>
    </row>
    <row r="722" spans="1:14" ht="12.95" customHeight="1" x14ac:dyDescent="0.2">
      <c r="A722" s="9">
        <v>701</v>
      </c>
      <c r="B722" s="47" t="s">
        <v>176</v>
      </c>
      <c r="C722" s="74">
        <f t="shared" si="859"/>
        <v>-60.623308369999997</v>
      </c>
      <c r="D722" s="74">
        <v>-66.938610429999997</v>
      </c>
      <c r="E722" s="74">
        <v>3.7227228600000002</v>
      </c>
      <c r="F722" s="74">
        <v>1.0648325700000001</v>
      </c>
      <c r="G722" s="74">
        <v>1.52774663</v>
      </c>
      <c r="H722" s="74">
        <f t="shared" si="860"/>
        <v>5.7135133800000002</v>
      </c>
      <c r="I722" s="74">
        <v>1.39074644</v>
      </c>
      <c r="J722" s="74">
        <v>1.4704133800000001</v>
      </c>
      <c r="K722" s="74">
        <v>1.4188074399999999</v>
      </c>
      <c r="L722" s="74">
        <v>1.4335461199999999</v>
      </c>
      <c r="M722" s="74">
        <v>1.44788158</v>
      </c>
      <c r="N722" s="10">
        <v>701</v>
      </c>
    </row>
    <row r="723" spans="1:14" ht="12.95" customHeight="1" x14ac:dyDescent="0.2">
      <c r="A723" s="9">
        <v>702</v>
      </c>
      <c r="B723" s="47" t="s">
        <v>304</v>
      </c>
      <c r="C723" s="74">
        <f t="shared" si="859"/>
        <v>1.14417488</v>
      </c>
      <c r="D723" s="74">
        <v>0.36655305000000005</v>
      </c>
      <c r="E723" s="74">
        <v>0.37021859000000001</v>
      </c>
      <c r="F723" s="74">
        <v>0.20268818</v>
      </c>
      <c r="G723" s="74">
        <v>0.20471506</v>
      </c>
      <c r="H723" s="74">
        <f t="shared" si="860"/>
        <v>64.327814930000002</v>
      </c>
      <c r="I723" s="74">
        <v>61.276324620000004</v>
      </c>
      <c r="J723" s="74">
        <v>0.42815097000000002</v>
      </c>
      <c r="K723" s="74">
        <v>1.7347168499999999</v>
      </c>
      <c r="L723" s="74">
        <v>0.88862249000000004</v>
      </c>
      <c r="M723" s="74">
        <v>0.18697960999999999</v>
      </c>
      <c r="N723" s="10">
        <v>702</v>
      </c>
    </row>
    <row r="724" spans="1:14" ht="15" customHeight="1" x14ac:dyDescent="0.2">
      <c r="A724" s="9">
        <v>703</v>
      </c>
      <c r="B724" s="32" t="s">
        <v>351</v>
      </c>
      <c r="C724" s="81">
        <f>SUM(C725,C726,C727,C728,C737)</f>
        <v>-115.63302765999983</v>
      </c>
      <c r="D724" s="81">
        <f t="shared" ref="D724:G724" si="861">SUM(D725,D726,D727,D728,D737)</f>
        <v>-1202.5337551799998</v>
      </c>
      <c r="E724" s="81">
        <f t="shared" si="861"/>
        <v>2507.9960257400003</v>
      </c>
      <c r="F724" s="81">
        <f t="shared" si="861"/>
        <v>7.918488090000027</v>
      </c>
      <c r="G724" s="81">
        <f t="shared" si="861"/>
        <v>-1429.0137863099999</v>
      </c>
      <c r="H724" s="81">
        <f>SUM(H725,H726,H727,H728,H737)</f>
        <v>2808.7264759</v>
      </c>
      <c r="I724" s="81">
        <f t="shared" ref="I724:M724" si="862">SUM(I725,I726,I727,I728,I737)</f>
        <v>1699.34683849</v>
      </c>
      <c r="J724" s="81">
        <f t="shared" si="862"/>
        <v>395.04563854000003</v>
      </c>
      <c r="K724" s="81">
        <f t="shared" si="862"/>
        <v>465.53869711000004</v>
      </c>
      <c r="L724" s="81">
        <f t="shared" si="862"/>
        <v>248.79530175999997</v>
      </c>
      <c r="M724" s="81">
        <f t="shared" si="862"/>
        <v>1614.7383406399999</v>
      </c>
      <c r="N724" s="10">
        <v>703</v>
      </c>
    </row>
    <row r="725" spans="1:14" ht="12.95" customHeight="1" x14ac:dyDescent="0.2">
      <c r="A725" s="9">
        <v>704</v>
      </c>
      <c r="B725" s="33" t="s">
        <v>352</v>
      </c>
      <c r="C725" s="74">
        <f t="shared" ref="C725:C727" si="863">SUM(D725,E725,F725,G725)</f>
        <v>0</v>
      </c>
      <c r="D725" s="74">
        <v>0</v>
      </c>
      <c r="E725" s="74">
        <v>0</v>
      </c>
      <c r="F725" s="74">
        <v>0</v>
      </c>
      <c r="G725" s="74">
        <v>0</v>
      </c>
      <c r="H725" s="74">
        <f t="shared" ref="H725:H727" si="864">SUM(I725,J725,K725,L725)</f>
        <v>0</v>
      </c>
      <c r="I725" s="74">
        <v>0</v>
      </c>
      <c r="J725" s="74">
        <v>0</v>
      </c>
      <c r="K725" s="74">
        <v>0</v>
      </c>
      <c r="L725" s="74">
        <v>0</v>
      </c>
      <c r="M725" s="74">
        <v>0</v>
      </c>
      <c r="N725" s="10">
        <v>704</v>
      </c>
    </row>
    <row r="726" spans="1:14" ht="12.95" customHeight="1" x14ac:dyDescent="0.2">
      <c r="A726" s="9">
        <v>705</v>
      </c>
      <c r="B726" s="33" t="s">
        <v>353</v>
      </c>
      <c r="C726" s="74">
        <f t="shared" si="863"/>
        <v>20.799486009999999</v>
      </c>
      <c r="D726" s="74">
        <v>6.4764316900000001</v>
      </c>
      <c r="E726" s="74">
        <v>5.53985825</v>
      </c>
      <c r="F726" s="74">
        <v>5.0121750699999996</v>
      </c>
      <c r="G726" s="74">
        <v>3.7710210000000002</v>
      </c>
      <c r="H726" s="74">
        <f t="shared" si="864"/>
        <v>7.4190522699999999</v>
      </c>
      <c r="I726" s="74">
        <v>2.7086785199999999</v>
      </c>
      <c r="J726" s="74">
        <v>2.0099078100000001</v>
      </c>
      <c r="K726" s="74">
        <v>1.41733346</v>
      </c>
      <c r="L726" s="74">
        <v>1.2831324799999999</v>
      </c>
      <c r="M726" s="74">
        <v>1.2167754200000001</v>
      </c>
      <c r="N726" s="10">
        <v>705</v>
      </c>
    </row>
    <row r="727" spans="1:14" ht="12.95" customHeight="1" x14ac:dyDescent="0.2">
      <c r="A727" s="9">
        <v>706</v>
      </c>
      <c r="B727" s="33" t="s">
        <v>354</v>
      </c>
      <c r="C727" s="74">
        <f t="shared" si="863"/>
        <v>0</v>
      </c>
      <c r="D727" s="74">
        <v>0</v>
      </c>
      <c r="E727" s="74">
        <v>0</v>
      </c>
      <c r="F727" s="74">
        <v>0</v>
      </c>
      <c r="G727" s="74">
        <v>0</v>
      </c>
      <c r="H727" s="74">
        <f t="shared" si="864"/>
        <v>0</v>
      </c>
      <c r="I727" s="74">
        <v>0</v>
      </c>
      <c r="J727" s="74">
        <v>0</v>
      </c>
      <c r="K727" s="74">
        <v>0</v>
      </c>
      <c r="L727" s="74">
        <v>0</v>
      </c>
      <c r="M727" s="74">
        <v>0</v>
      </c>
      <c r="N727" s="10">
        <v>706</v>
      </c>
    </row>
    <row r="728" spans="1:14" ht="12.95" customHeight="1" x14ac:dyDescent="0.2">
      <c r="A728" s="9">
        <v>707</v>
      </c>
      <c r="B728" s="33" t="s">
        <v>355</v>
      </c>
      <c r="C728" s="70">
        <f>SUM(C729,C732)</f>
        <v>-136.43251366999982</v>
      </c>
      <c r="D728" s="70">
        <f t="shared" ref="D728:G728" si="865">SUM(D729,D732)</f>
        <v>-1209.0101868699999</v>
      </c>
      <c r="E728" s="70">
        <f t="shared" si="865"/>
        <v>2502.4561674900001</v>
      </c>
      <c r="F728" s="70">
        <f t="shared" si="865"/>
        <v>2.9063130200000273</v>
      </c>
      <c r="G728" s="70">
        <f t="shared" si="865"/>
        <v>-1432.7848073099999</v>
      </c>
      <c r="H728" s="70">
        <f>SUM(H729,H732)</f>
        <v>2801.3074236299999</v>
      </c>
      <c r="I728" s="70">
        <f t="shared" ref="I728:M728" si="866">SUM(I729,I732)</f>
        <v>1696.6381599700001</v>
      </c>
      <c r="J728" s="70">
        <f t="shared" si="866"/>
        <v>393.03573073000001</v>
      </c>
      <c r="K728" s="70">
        <f t="shared" si="866"/>
        <v>464.12136365000003</v>
      </c>
      <c r="L728" s="70">
        <f t="shared" si="866"/>
        <v>247.51216927999997</v>
      </c>
      <c r="M728" s="70">
        <f t="shared" si="866"/>
        <v>1613.52156522</v>
      </c>
      <c r="N728" s="10">
        <v>707</v>
      </c>
    </row>
    <row r="729" spans="1:14" ht="12.95" customHeight="1" x14ac:dyDescent="0.2">
      <c r="A729" s="9">
        <v>708</v>
      </c>
      <c r="B729" s="34" t="s">
        <v>356</v>
      </c>
      <c r="C729" s="74">
        <f>SUM(C730,C731)</f>
        <v>-295.37281300999996</v>
      </c>
      <c r="D729" s="70">
        <f t="shared" ref="D729:G729" si="867">SUM(D730,D731)</f>
        <v>-497.90595072999997</v>
      </c>
      <c r="E729" s="70">
        <f t="shared" si="867"/>
        <v>1153.67451028</v>
      </c>
      <c r="F729" s="70">
        <f t="shared" si="867"/>
        <v>-334.49386665999998</v>
      </c>
      <c r="G729" s="70">
        <f t="shared" si="867"/>
        <v>-616.64750590000006</v>
      </c>
      <c r="H729" s="74">
        <f>SUM(H730,H731)</f>
        <v>2242.4766826</v>
      </c>
      <c r="I729" s="71">
        <f t="shared" ref="I729:M729" si="868">SUM(I730,I731)</f>
        <v>1077.0974849700001</v>
      </c>
      <c r="J729" s="71">
        <f t="shared" si="868"/>
        <v>341.60926957999999</v>
      </c>
      <c r="K729" s="71">
        <f t="shared" si="868"/>
        <v>-258.82161043999997</v>
      </c>
      <c r="L729" s="71">
        <f t="shared" si="868"/>
        <v>1082.5915384899999</v>
      </c>
      <c r="M729" s="71">
        <f t="shared" si="868"/>
        <v>1413.1432227499999</v>
      </c>
      <c r="N729" s="10">
        <v>708</v>
      </c>
    </row>
    <row r="730" spans="1:14" ht="12.95" customHeight="1" x14ac:dyDescent="0.2">
      <c r="A730" s="9">
        <v>709</v>
      </c>
      <c r="B730" s="36" t="s">
        <v>357</v>
      </c>
      <c r="C730" s="74">
        <f t="shared" ref="C730:C731" si="869">SUM(D730,E730,F730,G730)</f>
        <v>0</v>
      </c>
      <c r="D730" s="74">
        <v>0</v>
      </c>
      <c r="E730" s="74">
        <v>0</v>
      </c>
      <c r="F730" s="74">
        <v>0</v>
      </c>
      <c r="G730" s="74">
        <v>0</v>
      </c>
      <c r="H730" s="74">
        <f t="shared" ref="H730:H731" si="870">SUM(I730,J730,K730,L730)</f>
        <v>0</v>
      </c>
      <c r="I730" s="74">
        <v>0</v>
      </c>
      <c r="J730" s="74">
        <v>0</v>
      </c>
      <c r="K730" s="74">
        <v>0</v>
      </c>
      <c r="L730" s="74">
        <v>0</v>
      </c>
      <c r="M730" s="74">
        <v>0</v>
      </c>
      <c r="N730" s="10">
        <v>709</v>
      </c>
    </row>
    <row r="731" spans="1:14" ht="12.95" customHeight="1" x14ac:dyDescent="0.2">
      <c r="A731" s="9">
        <v>710</v>
      </c>
      <c r="B731" s="36" t="s">
        <v>358</v>
      </c>
      <c r="C731" s="74">
        <f t="shared" si="869"/>
        <v>-295.37281300999996</v>
      </c>
      <c r="D731" s="74">
        <v>-497.90595072999997</v>
      </c>
      <c r="E731" s="74">
        <v>1153.67451028</v>
      </c>
      <c r="F731" s="74">
        <v>-334.49386665999998</v>
      </c>
      <c r="G731" s="74">
        <v>-616.64750590000006</v>
      </c>
      <c r="H731" s="74">
        <f t="shared" si="870"/>
        <v>2242.4766826</v>
      </c>
      <c r="I731" s="74">
        <v>1077.0974849700001</v>
      </c>
      <c r="J731" s="74">
        <v>341.60926957999999</v>
      </c>
      <c r="K731" s="74">
        <v>-258.82161043999997</v>
      </c>
      <c r="L731" s="74">
        <v>1082.5915384899999</v>
      </c>
      <c r="M731" s="74">
        <v>1413.1432227499999</v>
      </c>
      <c r="N731" s="10">
        <v>710</v>
      </c>
    </row>
    <row r="732" spans="1:14" ht="12.95" customHeight="1" x14ac:dyDescent="0.2">
      <c r="A732" s="9">
        <v>711</v>
      </c>
      <c r="B732" s="34" t="s">
        <v>359</v>
      </c>
      <c r="C732" s="72">
        <f>SUM(C733,C734,C735,C736)</f>
        <v>158.94029934000014</v>
      </c>
      <c r="D732" s="72">
        <f t="shared" ref="D732:G732" si="871">SUM(D733,D734,D735,D736)</f>
        <v>-711.10423614000001</v>
      </c>
      <c r="E732" s="72">
        <f t="shared" si="871"/>
        <v>1348.78165721</v>
      </c>
      <c r="F732" s="72">
        <f t="shared" si="871"/>
        <v>337.40017968000001</v>
      </c>
      <c r="G732" s="72">
        <f t="shared" si="871"/>
        <v>-816.13730140999996</v>
      </c>
      <c r="H732" s="72">
        <f>SUM(H733,H734,H735,H736)</f>
        <v>558.83074103000001</v>
      </c>
      <c r="I732" s="72">
        <f t="shared" ref="I732:M732" si="872">SUM(I733,I734,I735,I736)</f>
        <v>619.54067499999996</v>
      </c>
      <c r="J732" s="72">
        <f t="shared" si="872"/>
        <v>51.426461150000002</v>
      </c>
      <c r="K732" s="72">
        <f t="shared" si="872"/>
        <v>722.94297409000001</v>
      </c>
      <c r="L732" s="72">
        <f t="shared" si="872"/>
        <v>-835.07936920999998</v>
      </c>
      <c r="M732" s="72">
        <f t="shared" si="872"/>
        <v>200.37834247000001</v>
      </c>
      <c r="N732" s="10">
        <v>711</v>
      </c>
    </row>
    <row r="733" spans="1:14" ht="12.95" customHeight="1" x14ac:dyDescent="0.2">
      <c r="A733" s="9">
        <v>712</v>
      </c>
      <c r="B733" s="36" t="s">
        <v>360</v>
      </c>
      <c r="C733" s="74">
        <f t="shared" ref="C733:C737" si="873">SUM(D733,E733,F733,G733)</f>
        <v>0</v>
      </c>
      <c r="D733" s="74">
        <v>0</v>
      </c>
      <c r="E733" s="74">
        <v>0</v>
      </c>
      <c r="F733" s="74">
        <v>0</v>
      </c>
      <c r="G733" s="74">
        <v>0</v>
      </c>
      <c r="H733" s="74">
        <f t="shared" ref="H733:H737" si="874">SUM(I733,J733,K733,L733)</f>
        <v>0</v>
      </c>
      <c r="I733" s="74">
        <v>0</v>
      </c>
      <c r="J733" s="74">
        <v>0</v>
      </c>
      <c r="K733" s="74">
        <v>0</v>
      </c>
      <c r="L733" s="74">
        <v>0</v>
      </c>
      <c r="M733" s="74">
        <v>0</v>
      </c>
      <c r="N733" s="10">
        <v>712</v>
      </c>
    </row>
    <row r="734" spans="1:14" ht="12.95" customHeight="1" x14ac:dyDescent="0.2">
      <c r="A734" s="9">
        <v>713</v>
      </c>
      <c r="B734" s="36" t="s">
        <v>361</v>
      </c>
      <c r="C734" s="74">
        <f t="shared" si="873"/>
        <v>158.94029934000014</v>
      </c>
      <c r="D734" s="74">
        <v>-711.10423614000001</v>
      </c>
      <c r="E734" s="74">
        <v>1348.78165721</v>
      </c>
      <c r="F734" s="74">
        <v>337.40017968000001</v>
      </c>
      <c r="G734" s="74">
        <v>-816.13730140999996</v>
      </c>
      <c r="H734" s="74">
        <f t="shared" si="874"/>
        <v>558.83074103000001</v>
      </c>
      <c r="I734" s="74">
        <v>619.54067499999996</v>
      </c>
      <c r="J734" s="74">
        <v>51.426461150000002</v>
      </c>
      <c r="K734" s="74">
        <v>722.94297409000001</v>
      </c>
      <c r="L734" s="74">
        <v>-835.07936920999998</v>
      </c>
      <c r="M734" s="74">
        <v>200.37834247000001</v>
      </c>
      <c r="N734" s="10">
        <v>713</v>
      </c>
    </row>
    <row r="735" spans="1:14" ht="12.95" customHeight="1" x14ac:dyDescent="0.2">
      <c r="A735" s="9">
        <v>714</v>
      </c>
      <c r="B735" s="36" t="s">
        <v>362</v>
      </c>
      <c r="C735" s="74">
        <f t="shared" si="873"/>
        <v>0</v>
      </c>
      <c r="D735" s="74">
        <v>0</v>
      </c>
      <c r="E735" s="74">
        <v>0</v>
      </c>
      <c r="F735" s="74">
        <v>0</v>
      </c>
      <c r="G735" s="74">
        <v>0</v>
      </c>
      <c r="H735" s="74">
        <f t="shared" si="874"/>
        <v>0</v>
      </c>
      <c r="I735" s="74">
        <v>0</v>
      </c>
      <c r="J735" s="74">
        <v>0</v>
      </c>
      <c r="K735" s="74">
        <v>0</v>
      </c>
      <c r="L735" s="74">
        <v>0</v>
      </c>
      <c r="M735" s="74">
        <v>0</v>
      </c>
      <c r="N735" s="10">
        <v>714</v>
      </c>
    </row>
    <row r="736" spans="1:14" ht="12.95" customHeight="1" x14ac:dyDescent="0.2">
      <c r="A736" s="9">
        <v>715</v>
      </c>
      <c r="B736" s="36" t="s">
        <v>363</v>
      </c>
      <c r="C736" s="74">
        <f t="shared" si="873"/>
        <v>0</v>
      </c>
      <c r="D736" s="74">
        <v>0</v>
      </c>
      <c r="E736" s="74">
        <v>0</v>
      </c>
      <c r="F736" s="74">
        <v>0</v>
      </c>
      <c r="G736" s="74">
        <v>0</v>
      </c>
      <c r="H736" s="74">
        <f t="shared" si="874"/>
        <v>0</v>
      </c>
      <c r="I736" s="74">
        <v>0</v>
      </c>
      <c r="J736" s="74">
        <v>0</v>
      </c>
      <c r="K736" s="74">
        <v>0</v>
      </c>
      <c r="L736" s="74">
        <v>0</v>
      </c>
      <c r="M736" s="74">
        <v>0</v>
      </c>
      <c r="N736" s="10">
        <v>715</v>
      </c>
    </row>
    <row r="737" spans="1:14" ht="12.95" customHeight="1" x14ac:dyDescent="0.2">
      <c r="A737" s="9">
        <v>716</v>
      </c>
      <c r="B737" s="33" t="s">
        <v>364</v>
      </c>
      <c r="C737" s="74">
        <f t="shared" si="873"/>
        <v>0</v>
      </c>
      <c r="D737" s="74">
        <v>0</v>
      </c>
      <c r="E737" s="74">
        <v>0</v>
      </c>
      <c r="F737" s="74">
        <v>0</v>
      </c>
      <c r="G737" s="74">
        <v>0</v>
      </c>
      <c r="H737" s="74">
        <f t="shared" si="874"/>
        <v>0</v>
      </c>
      <c r="I737" s="74">
        <v>0</v>
      </c>
      <c r="J737" s="74">
        <v>0</v>
      </c>
      <c r="K737" s="74">
        <v>0</v>
      </c>
      <c r="L737" s="74">
        <v>0</v>
      </c>
      <c r="M737" s="74">
        <v>0</v>
      </c>
      <c r="N737" s="10">
        <v>716</v>
      </c>
    </row>
    <row r="738" spans="1:14" ht="15" customHeight="1" x14ac:dyDescent="0.2">
      <c r="A738" s="9">
        <v>717</v>
      </c>
      <c r="B738" s="29" t="s">
        <v>22</v>
      </c>
      <c r="C738" s="77">
        <f>SUM(-C14,-C446)</f>
        <v>-3349.9719572399999</v>
      </c>
      <c r="D738" s="77">
        <f t="shared" ref="D738:G738" si="875">SUM(-D14,-D446)</f>
        <v>-2620.0032254899957</v>
      </c>
      <c r="E738" s="77">
        <f t="shared" si="875"/>
        <v>-824.54715069999941</v>
      </c>
      <c r="F738" s="77">
        <f t="shared" si="875"/>
        <v>325.33979570999838</v>
      </c>
      <c r="G738" s="77">
        <f t="shared" si="875"/>
        <v>-230.76137675999769</v>
      </c>
      <c r="H738" s="77">
        <f>SUM(-H14,-H446)</f>
        <v>-3540.2371575299931</v>
      </c>
      <c r="I738" s="77">
        <f t="shared" ref="I738:M738" si="876">SUM(-I14,-I446)</f>
        <v>1366.50583054</v>
      </c>
      <c r="J738" s="77">
        <f t="shared" si="876"/>
        <v>-1357.314214810001</v>
      </c>
      <c r="K738" s="77">
        <f t="shared" si="876"/>
        <v>-828.16193399000122</v>
      </c>
      <c r="L738" s="77">
        <f t="shared" si="876"/>
        <v>-2721.2668392700002</v>
      </c>
      <c r="M738" s="77">
        <f t="shared" si="876"/>
        <v>-3725.9828823299981</v>
      </c>
      <c r="N738" s="10">
        <v>717</v>
      </c>
    </row>
    <row r="739" spans="1:14" ht="6" customHeight="1" x14ac:dyDescent="0.2">
      <c r="A739" s="12"/>
      <c r="B739" s="58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4"/>
    </row>
    <row r="740" spans="1:14" s="15" customFormat="1" ht="6" customHeight="1" x14ac:dyDescent="0.2">
      <c r="A740" s="22"/>
      <c r="B740" s="59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2"/>
    </row>
    <row r="741" spans="1:14" s="15" customFormat="1" ht="12.75" customHeight="1" x14ac:dyDescent="0.2">
      <c r="A741" s="27" t="s">
        <v>395</v>
      </c>
      <c r="B741" s="60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</row>
    <row r="742" spans="1:14" s="15" customFormat="1" ht="12.75" customHeight="1" x14ac:dyDescent="0.2">
      <c r="A742" s="76" t="s">
        <v>399</v>
      </c>
      <c r="B742" s="60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</row>
    <row r="743" spans="1:14" s="15" customFormat="1" ht="12.75" customHeight="1" x14ac:dyDescent="0.2">
      <c r="A743" s="21" t="s">
        <v>369</v>
      </c>
      <c r="B743" s="60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</row>
    <row r="744" spans="1:14" ht="12.75" customHeight="1" x14ac:dyDescent="0.2">
      <c r="A744" s="1" t="s">
        <v>12</v>
      </c>
      <c r="B744" s="61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</row>
    <row r="745" spans="1:14" ht="12.75" customHeight="1" x14ac:dyDescent="0.2">
      <c r="A745" s="1" t="s">
        <v>13</v>
      </c>
      <c r="B745" s="61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</row>
    <row r="746" spans="1:14" ht="12.75" customHeight="1" x14ac:dyDescent="0.2">
      <c r="A746" s="1" t="s">
        <v>17</v>
      </c>
      <c r="B746" s="61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</row>
    <row r="747" spans="1:14" ht="12.75" customHeight="1" x14ac:dyDescent="0.2">
      <c r="A747" s="1" t="s">
        <v>18</v>
      </c>
      <c r="B747" s="61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</row>
    <row r="748" spans="1:14" ht="12.75" customHeight="1" x14ac:dyDescent="0.2">
      <c r="B748" s="61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</row>
    <row r="749" spans="1:14" ht="12.75" customHeight="1" x14ac:dyDescent="0.2">
      <c r="B749" s="61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</row>
    <row r="750" spans="1:14" ht="12.75" customHeight="1" x14ac:dyDescent="0.2">
      <c r="B750" s="61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</row>
    <row r="751" spans="1:14" ht="12.75" customHeight="1" x14ac:dyDescent="0.2">
      <c r="B751" s="61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</row>
    <row r="752" spans="1:14" ht="12.75" customHeight="1" x14ac:dyDescent="0.2">
      <c r="B752" s="61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</row>
    <row r="753" spans="1:140" ht="12.75" customHeight="1" x14ac:dyDescent="0.2">
      <c r="B753" s="61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</row>
    <row r="754" spans="1:140" ht="12.75" customHeight="1" x14ac:dyDescent="0.2">
      <c r="B754" s="61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</row>
    <row r="755" spans="1:140" ht="12.75" customHeight="1" x14ac:dyDescent="0.2">
      <c r="B755" s="62"/>
      <c r="C755" s="19"/>
      <c r="D755" s="19"/>
      <c r="E755" s="19"/>
      <c r="F755" s="19"/>
    </row>
    <row r="756" spans="1:140" ht="12.75" customHeight="1" x14ac:dyDescent="0.2">
      <c r="B756" s="61"/>
      <c r="C756" s="19"/>
      <c r="D756" s="19"/>
      <c r="E756" s="19"/>
      <c r="F756" s="19"/>
    </row>
    <row r="757" spans="1:140" s="19" customFormat="1" ht="12.75" customHeight="1" x14ac:dyDescent="0.2">
      <c r="A757" s="1"/>
      <c r="B757" s="6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</row>
    <row r="758" spans="1:140" s="19" customFormat="1" ht="12.75" customHeight="1" x14ac:dyDescent="0.2">
      <c r="A758" s="1"/>
      <c r="B758" s="6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</row>
    <row r="759" spans="1:140" s="19" customFormat="1" ht="12.75" customHeight="1" x14ac:dyDescent="0.2">
      <c r="A759" s="1"/>
      <c r="B759" s="6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</row>
    <row r="760" spans="1:140" s="19" customFormat="1" ht="12.75" customHeight="1" x14ac:dyDescent="0.2">
      <c r="A760" s="1"/>
      <c r="B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</row>
    <row r="761" spans="1:140" s="19" customFormat="1" ht="12.75" customHeight="1" x14ac:dyDescent="0.2">
      <c r="A761" s="1"/>
      <c r="B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</row>
    <row r="762" spans="1:140" s="19" customFormat="1" ht="12.75" customHeight="1" x14ac:dyDescent="0.2">
      <c r="A762" s="1"/>
      <c r="B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</row>
    <row r="763" spans="1:140" s="19" customFormat="1" ht="12.75" customHeight="1" x14ac:dyDescent="0.2">
      <c r="A763" s="1"/>
      <c r="B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</row>
    <row r="764" spans="1:140" s="19" customFormat="1" ht="12.75" customHeight="1" x14ac:dyDescent="0.2">
      <c r="A764" s="1"/>
      <c r="B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</row>
    <row r="765" spans="1:140" s="19" customFormat="1" ht="12.75" customHeight="1" x14ac:dyDescent="0.2">
      <c r="A765" s="1"/>
      <c r="B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</row>
    <row r="766" spans="1:140" s="19" customFormat="1" ht="12.75" customHeight="1" x14ac:dyDescent="0.2">
      <c r="A766" s="1"/>
      <c r="B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</row>
    <row r="767" spans="1:140" s="19" customFormat="1" ht="12.75" customHeight="1" x14ac:dyDescent="0.2">
      <c r="A767" s="1"/>
      <c r="B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</row>
    <row r="768" spans="1:140" s="19" customFormat="1" ht="12.75" customHeight="1" x14ac:dyDescent="0.2">
      <c r="A768" s="1"/>
      <c r="B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</row>
    <row r="769" spans="1:140" s="19" customFormat="1" ht="12.75" customHeight="1" x14ac:dyDescent="0.2">
      <c r="A769" s="1"/>
      <c r="B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</row>
    <row r="770" spans="1:140" s="19" customFormat="1" ht="12.75" customHeight="1" x14ac:dyDescent="0.2">
      <c r="A770" s="1"/>
      <c r="B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</row>
    <row r="771" spans="1:140" s="19" customFormat="1" ht="12.75" customHeight="1" x14ac:dyDescent="0.2">
      <c r="A771" s="1"/>
      <c r="B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</row>
    <row r="772" spans="1:140" s="19" customFormat="1" ht="12.75" customHeight="1" x14ac:dyDescent="0.2">
      <c r="A772" s="1"/>
      <c r="B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</row>
    <row r="773" spans="1:140" s="19" customFormat="1" ht="12.75" customHeight="1" x14ac:dyDescent="0.2">
      <c r="A773" s="1"/>
      <c r="B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</row>
    <row r="774" spans="1:140" s="19" customFormat="1" ht="12.75" customHeight="1" x14ac:dyDescent="0.2">
      <c r="A774" s="1"/>
      <c r="B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</row>
    <row r="775" spans="1:140" s="19" customFormat="1" ht="12.75" customHeight="1" x14ac:dyDescent="0.2">
      <c r="A775" s="1"/>
      <c r="B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</row>
    <row r="776" spans="1:140" s="19" customFormat="1" ht="12.75" customHeight="1" x14ac:dyDescent="0.2">
      <c r="A776" s="1"/>
      <c r="B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</row>
    <row r="777" spans="1:140" s="19" customFormat="1" ht="12.75" customHeight="1" x14ac:dyDescent="0.2">
      <c r="A777" s="1"/>
      <c r="B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</row>
    <row r="778" spans="1:140" s="19" customFormat="1" ht="12.75" customHeight="1" x14ac:dyDescent="0.2">
      <c r="A778" s="1"/>
      <c r="B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</row>
    <row r="779" spans="1:140" s="19" customFormat="1" ht="12.75" customHeight="1" x14ac:dyDescent="0.2">
      <c r="A779" s="1"/>
      <c r="B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</row>
    <row r="780" spans="1:140" s="19" customFormat="1" ht="12.75" customHeight="1" x14ac:dyDescent="0.2">
      <c r="A780" s="1"/>
      <c r="B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</row>
    <row r="781" spans="1:140" s="19" customFormat="1" ht="12.75" customHeight="1" x14ac:dyDescent="0.2">
      <c r="A781" s="1"/>
      <c r="B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</row>
    <row r="782" spans="1:140" s="19" customFormat="1" ht="12.75" customHeight="1" x14ac:dyDescent="0.2">
      <c r="A782" s="1"/>
      <c r="B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</row>
    <row r="783" spans="1:140" s="19" customFormat="1" ht="12.75" customHeight="1" x14ac:dyDescent="0.2">
      <c r="A783" s="1"/>
      <c r="B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</row>
    <row r="784" spans="1:140" s="19" customFormat="1" ht="12.75" customHeight="1" x14ac:dyDescent="0.2">
      <c r="A784" s="1"/>
      <c r="B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</row>
    <row r="785" spans="1:140" s="19" customFormat="1" ht="12.75" customHeight="1" x14ac:dyDescent="0.2">
      <c r="A785" s="1"/>
      <c r="B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</row>
    <row r="786" spans="1:140" s="19" customFormat="1" ht="12.75" customHeight="1" x14ac:dyDescent="0.2">
      <c r="A786" s="1"/>
      <c r="B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</row>
    <row r="787" spans="1:140" s="19" customFormat="1" ht="12.75" customHeight="1" x14ac:dyDescent="0.2">
      <c r="A787" s="1"/>
      <c r="B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</row>
    <row r="788" spans="1:140" s="19" customFormat="1" ht="12.75" customHeight="1" x14ac:dyDescent="0.2">
      <c r="A788" s="1"/>
      <c r="B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</row>
    <row r="789" spans="1:140" s="19" customFormat="1" ht="12.75" customHeight="1" x14ac:dyDescent="0.2">
      <c r="A789" s="1"/>
      <c r="B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</row>
    <row r="790" spans="1:140" s="19" customFormat="1" ht="12.75" customHeight="1" x14ac:dyDescent="0.2">
      <c r="A790" s="1"/>
      <c r="B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</row>
    <row r="791" spans="1:140" s="19" customFormat="1" ht="12.75" customHeight="1" x14ac:dyDescent="0.2">
      <c r="A791" s="1"/>
      <c r="B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</row>
    <row r="792" spans="1:140" s="19" customFormat="1" ht="12.75" customHeight="1" x14ac:dyDescent="0.2">
      <c r="A792" s="1"/>
      <c r="B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</row>
    <row r="793" spans="1:140" s="19" customFormat="1" ht="12.75" customHeight="1" x14ac:dyDescent="0.2">
      <c r="A793" s="1"/>
      <c r="B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</row>
    <row r="794" spans="1:140" s="19" customFormat="1" ht="12.75" customHeight="1" x14ac:dyDescent="0.2">
      <c r="A794" s="1"/>
      <c r="B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</row>
    <row r="795" spans="1:140" s="19" customFormat="1" ht="12.75" customHeight="1" x14ac:dyDescent="0.2">
      <c r="A795" s="1"/>
      <c r="B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</row>
    <row r="796" spans="1:140" s="19" customFormat="1" ht="12.75" customHeight="1" x14ac:dyDescent="0.2">
      <c r="A796" s="1"/>
      <c r="B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</row>
    <row r="797" spans="1:140" s="19" customFormat="1" ht="12.75" customHeight="1" x14ac:dyDescent="0.2">
      <c r="A797" s="1"/>
      <c r="B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</row>
    <row r="798" spans="1:140" s="19" customFormat="1" ht="12.75" customHeight="1" x14ac:dyDescent="0.2">
      <c r="A798" s="1"/>
      <c r="B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</row>
    <row r="799" spans="1:140" s="19" customFormat="1" ht="12.75" customHeight="1" x14ac:dyDescent="0.2">
      <c r="A799" s="1"/>
      <c r="B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</row>
    <row r="800" spans="1:140" s="19" customFormat="1" ht="12.75" customHeight="1" x14ac:dyDescent="0.2">
      <c r="A800" s="1"/>
      <c r="B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</row>
    <row r="801" spans="1:140" s="19" customFormat="1" ht="12.75" customHeight="1" x14ac:dyDescent="0.2">
      <c r="A801" s="1"/>
      <c r="B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</row>
    <row r="802" spans="1:140" s="19" customFormat="1" ht="12.75" customHeight="1" x14ac:dyDescent="0.2">
      <c r="A802" s="1"/>
      <c r="B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</row>
    <row r="803" spans="1:140" s="19" customFormat="1" ht="12.75" customHeight="1" x14ac:dyDescent="0.2">
      <c r="A803" s="1"/>
      <c r="B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</row>
    <row r="804" spans="1:140" s="19" customFormat="1" ht="12.75" customHeight="1" x14ac:dyDescent="0.2">
      <c r="A804" s="1"/>
      <c r="B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</row>
    <row r="805" spans="1:140" s="19" customFormat="1" ht="12.75" customHeight="1" x14ac:dyDescent="0.2">
      <c r="A805" s="1"/>
      <c r="B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</row>
    <row r="806" spans="1:140" s="19" customFormat="1" ht="12.75" customHeight="1" x14ac:dyDescent="0.2">
      <c r="A806" s="1"/>
      <c r="B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</row>
    <row r="807" spans="1:140" s="19" customFormat="1" ht="12.75" customHeight="1" x14ac:dyDescent="0.2">
      <c r="A807" s="1"/>
      <c r="B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</row>
    <row r="808" spans="1:140" s="19" customFormat="1" ht="12.75" customHeight="1" x14ac:dyDescent="0.2">
      <c r="A808" s="1"/>
      <c r="B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</row>
    <row r="809" spans="1:140" s="19" customFormat="1" ht="12.75" customHeight="1" x14ac:dyDescent="0.2">
      <c r="A809" s="1"/>
      <c r="B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</row>
    <row r="810" spans="1:140" s="19" customFormat="1" ht="12.75" customHeight="1" x14ac:dyDescent="0.2">
      <c r="A810" s="1"/>
      <c r="B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</row>
    <row r="811" spans="1:140" s="19" customFormat="1" ht="12.75" customHeight="1" x14ac:dyDescent="0.2">
      <c r="A811" s="1"/>
      <c r="B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</row>
    <row r="812" spans="1:140" s="19" customFormat="1" ht="12.75" customHeight="1" x14ac:dyDescent="0.2">
      <c r="A812" s="1"/>
      <c r="B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</row>
    <row r="813" spans="1:140" s="19" customFormat="1" ht="12.75" customHeight="1" x14ac:dyDescent="0.2">
      <c r="A813" s="1"/>
      <c r="B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</row>
    <row r="814" spans="1:140" s="19" customFormat="1" ht="12.75" customHeight="1" x14ac:dyDescent="0.2">
      <c r="A814" s="1"/>
      <c r="B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</row>
    <row r="815" spans="1:140" s="19" customFormat="1" ht="12.75" customHeight="1" x14ac:dyDescent="0.2">
      <c r="A815" s="1"/>
      <c r="B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</row>
    <row r="816" spans="1:140" s="19" customFormat="1" ht="12.75" customHeight="1" x14ac:dyDescent="0.2">
      <c r="A816" s="1"/>
      <c r="B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</row>
    <row r="817" spans="1:140" s="19" customFormat="1" ht="12.75" customHeight="1" x14ac:dyDescent="0.2">
      <c r="A817" s="1"/>
      <c r="B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</row>
    <row r="818" spans="1:140" s="19" customFormat="1" ht="12.75" customHeight="1" x14ac:dyDescent="0.2">
      <c r="A818" s="1"/>
      <c r="B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</row>
    <row r="819" spans="1:140" s="19" customFormat="1" ht="12.75" customHeight="1" x14ac:dyDescent="0.2">
      <c r="A819" s="1"/>
      <c r="B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</row>
    <row r="820" spans="1:140" s="19" customFormat="1" ht="12.75" customHeight="1" x14ac:dyDescent="0.2">
      <c r="A820" s="1"/>
      <c r="B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</row>
    <row r="821" spans="1:140" ht="12.75" customHeight="1" x14ac:dyDescent="0.2">
      <c r="C821" s="19"/>
      <c r="D821" s="19"/>
      <c r="E821" s="19"/>
      <c r="F821" s="19"/>
    </row>
    <row r="822" spans="1:140" ht="12.75" customHeight="1" x14ac:dyDescent="0.2">
      <c r="C822" s="19"/>
      <c r="D822" s="19"/>
      <c r="E822" s="19"/>
      <c r="F822" s="19"/>
    </row>
    <row r="823" spans="1:140" ht="12.75" customHeight="1" x14ac:dyDescent="0.2">
      <c r="C823" s="20"/>
      <c r="D823" s="16"/>
      <c r="E823" s="16"/>
      <c r="F823" s="16"/>
      <c r="G823" s="16"/>
      <c r="H823" s="20"/>
      <c r="I823" s="16"/>
      <c r="J823" s="16"/>
      <c r="K823" s="16"/>
      <c r="L823" s="16"/>
      <c r="M823" s="16"/>
    </row>
    <row r="824" spans="1:140" ht="12.75" customHeight="1" x14ac:dyDescent="0.2">
      <c r="C824" s="19"/>
      <c r="D824" s="19"/>
      <c r="E824" s="19"/>
      <c r="F824" s="19"/>
    </row>
    <row r="825" spans="1:140" ht="12.75" customHeight="1" x14ac:dyDescent="0.2">
      <c r="C825" s="19"/>
      <c r="D825" s="19"/>
      <c r="E825" s="19"/>
      <c r="F825" s="19"/>
    </row>
    <row r="826" spans="1:140" ht="12.75" customHeight="1" x14ac:dyDescent="0.2">
      <c r="C826" s="19"/>
      <c r="D826" s="19"/>
      <c r="E826" s="19"/>
      <c r="F826" s="19"/>
    </row>
    <row r="827" spans="1:140" ht="12.75" customHeight="1" x14ac:dyDescent="0.2">
      <c r="C827" s="19"/>
      <c r="D827" s="19"/>
      <c r="E827" s="19"/>
      <c r="F827" s="19"/>
    </row>
    <row r="828" spans="1:140" ht="12.75" customHeight="1" x14ac:dyDescent="0.2">
      <c r="C828" s="19"/>
      <c r="D828" s="19"/>
      <c r="E828" s="19"/>
      <c r="F828" s="19"/>
    </row>
    <row r="829" spans="1:140" ht="12.75" customHeight="1" x14ac:dyDescent="0.2">
      <c r="C829" s="19"/>
      <c r="D829" s="19"/>
      <c r="E829" s="19"/>
      <c r="F829" s="19"/>
    </row>
    <row r="830" spans="1:140" ht="12.75" customHeight="1" x14ac:dyDescent="0.2">
      <c r="C830" s="19"/>
      <c r="D830" s="19"/>
      <c r="E830" s="19"/>
      <c r="F830" s="19"/>
    </row>
    <row r="831" spans="1:140" ht="12.75" customHeight="1" x14ac:dyDescent="0.2">
      <c r="C831" s="19"/>
      <c r="D831" s="19"/>
      <c r="E831" s="19"/>
      <c r="F831" s="19"/>
    </row>
    <row r="832" spans="1:140" ht="12.75" customHeight="1" x14ac:dyDescent="0.2">
      <c r="C832" s="19"/>
      <c r="D832" s="19"/>
      <c r="E832" s="19"/>
      <c r="F832" s="19"/>
    </row>
    <row r="833" spans="1:140" ht="12.75" customHeight="1" x14ac:dyDescent="0.2">
      <c r="C833" s="19"/>
      <c r="D833" s="19"/>
      <c r="E833" s="19"/>
      <c r="F833" s="19"/>
    </row>
    <row r="834" spans="1:140" ht="12.75" customHeight="1" x14ac:dyDescent="0.2">
      <c r="C834" s="19"/>
      <c r="D834" s="19"/>
      <c r="E834" s="19"/>
      <c r="F834" s="19"/>
    </row>
    <row r="835" spans="1:140" ht="12.75" customHeight="1" x14ac:dyDescent="0.2">
      <c r="C835" s="19"/>
      <c r="D835" s="19"/>
      <c r="E835" s="19"/>
      <c r="F835" s="19"/>
    </row>
    <row r="836" spans="1:140" ht="12.75" customHeight="1" x14ac:dyDescent="0.2">
      <c r="C836" s="19"/>
      <c r="D836" s="19"/>
      <c r="E836" s="19"/>
      <c r="F836" s="19"/>
    </row>
    <row r="837" spans="1:140" s="19" customFormat="1" ht="12.75" customHeight="1" x14ac:dyDescent="0.2">
      <c r="A837" s="1"/>
      <c r="B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</row>
    <row r="838" spans="1:140" s="19" customFormat="1" ht="12.75" customHeight="1" x14ac:dyDescent="0.2">
      <c r="A838" s="1"/>
      <c r="B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</row>
    <row r="839" spans="1:140" s="19" customFormat="1" ht="12.75" customHeight="1" x14ac:dyDescent="0.2">
      <c r="A839" s="1"/>
      <c r="B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</row>
    <row r="840" spans="1:140" s="19" customFormat="1" ht="12.75" customHeight="1" x14ac:dyDescent="0.2">
      <c r="A840" s="1"/>
      <c r="B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</row>
    <row r="841" spans="1:140" s="19" customFormat="1" ht="12.75" customHeight="1" x14ac:dyDescent="0.2">
      <c r="A841" s="1"/>
      <c r="B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</row>
    <row r="842" spans="1:140" s="19" customFormat="1" ht="12.75" customHeight="1" x14ac:dyDescent="0.2">
      <c r="A842" s="1"/>
      <c r="B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</row>
    <row r="843" spans="1:140" s="19" customFormat="1" ht="12.75" customHeight="1" x14ac:dyDescent="0.2">
      <c r="A843" s="1"/>
      <c r="B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</row>
    <row r="844" spans="1:140" s="19" customFormat="1" ht="12.75" customHeight="1" x14ac:dyDescent="0.2">
      <c r="A844" s="1"/>
      <c r="B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</row>
    <row r="845" spans="1:140" s="19" customFormat="1" ht="12.75" customHeight="1" x14ac:dyDescent="0.2">
      <c r="A845" s="1"/>
      <c r="B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</row>
    <row r="846" spans="1:140" s="19" customFormat="1" ht="12.75" customHeight="1" x14ac:dyDescent="0.2">
      <c r="A846" s="1"/>
      <c r="B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</row>
    <row r="847" spans="1:140" s="19" customFormat="1" ht="12.75" customHeight="1" x14ac:dyDescent="0.2">
      <c r="A847" s="1"/>
      <c r="B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</row>
    <row r="848" spans="1:140" s="19" customFormat="1" ht="12.75" customHeight="1" x14ac:dyDescent="0.2">
      <c r="A848" s="1"/>
      <c r="B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</row>
    <row r="849" spans="1:140" s="19" customFormat="1" ht="12.75" customHeight="1" x14ac:dyDescent="0.2">
      <c r="A849" s="1"/>
      <c r="B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</row>
    <row r="850" spans="1:140" s="19" customFormat="1" ht="12.75" customHeight="1" x14ac:dyDescent="0.2">
      <c r="A850" s="1"/>
      <c r="B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</row>
    <row r="851" spans="1:140" s="19" customFormat="1" ht="12.75" customHeight="1" x14ac:dyDescent="0.2">
      <c r="A851" s="1"/>
      <c r="B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</row>
    <row r="852" spans="1:140" s="19" customFormat="1" ht="12.75" customHeight="1" x14ac:dyDescent="0.2">
      <c r="A852" s="1"/>
      <c r="B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</row>
    <row r="853" spans="1:140" s="19" customFormat="1" ht="12.75" customHeight="1" x14ac:dyDescent="0.2">
      <c r="A853" s="1"/>
      <c r="B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</row>
    <row r="854" spans="1:140" s="19" customFormat="1" ht="12.75" customHeight="1" x14ac:dyDescent="0.2">
      <c r="A854" s="1"/>
      <c r="B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</row>
    <row r="855" spans="1:140" s="19" customFormat="1" ht="12.75" customHeight="1" x14ac:dyDescent="0.2">
      <c r="A855" s="1"/>
      <c r="B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</row>
    <row r="856" spans="1:140" s="19" customFormat="1" ht="12.75" customHeight="1" x14ac:dyDescent="0.2">
      <c r="A856" s="1"/>
      <c r="B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</row>
    <row r="857" spans="1:140" s="19" customFormat="1" ht="12.75" customHeight="1" x14ac:dyDescent="0.2">
      <c r="A857" s="1"/>
      <c r="B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</row>
    <row r="858" spans="1:140" s="19" customFormat="1" ht="12.75" customHeight="1" x14ac:dyDescent="0.2">
      <c r="A858" s="1"/>
      <c r="B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</row>
    <row r="859" spans="1:140" s="19" customFormat="1" ht="12.75" customHeight="1" x14ac:dyDescent="0.2">
      <c r="A859" s="1"/>
      <c r="B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</row>
    <row r="860" spans="1:140" s="19" customFormat="1" ht="12.75" customHeight="1" x14ac:dyDescent="0.2">
      <c r="A860" s="1"/>
      <c r="B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</row>
    <row r="861" spans="1:140" s="19" customFormat="1" ht="12.75" customHeight="1" x14ac:dyDescent="0.2">
      <c r="A861" s="1"/>
      <c r="B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</row>
    <row r="862" spans="1:140" s="19" customFormat="1" ht="12.75" customHeight="1" x14ac:dyDescent="0.2">
      <c r="A862" s="1"/>
      <c r="B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</row>
    <row r="863" spans="1:140" s="19" customFormat="1" ht="12.75" customHeight="1" x14ac:dyDescent="0.2">
      <c r="A863" s="1"/>
      <c r="B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</row>
    <row r="864" spans="1:140" s="19" customFormat="1" ht="12.75" customHeight="1" x14ac:dyDescent="0.2">
      <c r="A864" s="1"/>
      <c r="B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</row>
    <row r="865" spans="1:140" s="19" customFormat="1" ht="12.75" customHeight="1" x14ac:dyDescent="0.2">
      <c r="A865" s="1"/>
      <c r="B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</row>
    <row r="866" spans="1:140" s="19" customFormat="1" ht="12.75" customHeight="1" x14ac:dyDescent="0.2">
      <c r="A866" s="1"/>
      <c r="B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</row>
    <row r="867" spans="1:140" s="19" customFormat="1" ht="12.75" customHeight="1" x14ac:dyDescent="0.2">
      <c r="A867" s="1"/>
      <c r="B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</row>
    <row r="868" spans="1:140" s="19" customFormat="1" ht="12.75" customHeight="1" x14ac:dyDescent="0.2">
      <c r="A868" s="1"/>
      <c r="B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</row>
    <row r="869" spans="1:140" s="19" customFormat="1" ht="12.75" customHeight="1" x14ac:dyDescent="0.2">
      <c r="A869" s="1"/>
      <c r="B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</row>
    <row r="870" spans="1:140" s="19" customFormat="1" ht="12.75" customHeight="1" x14ac:dyDescent="0.2">
      <c r="A870" s="1"/>
      <c r="B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</row>
    <row r="871" spans="1:140" s="19" customFormat="1" ht="12.75" customHeight="1" x14ac:dyDescent="0.2">
      <c r="A871" s="1"/>
      <c r="B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</row>
    <row r="872" spans="1:140" s="19" customFormat="1" ht="12.75" customHeight="1" x14ac:dyDescent="0.2">
      <c r="A872" s="1"/>
      <c r="B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</row>
    <row r="873" spans="1:140" s="19" customFormat="1" ht="12.75" customHeight="1" x14ac:dyDescent="0.2">
      <c r="A873" s="1"/>
      <c r="B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</row>
    <row r="874" spans="1:140" s="19" customFormat="1" ht="12.75" customHeight="1" x14ac:dyDescent="0.2">
      <c r="A874" s="1"/>
      <c r="B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</row>
    <row r="875" spans="1:140" s="19" customFormat="1" ht="12.75" customHeight="1" x14ac:dyDescent="0.2">
      <c r="A875" s="1"/>
      <c r="B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</row>
    <row r="876" spans="1:140" s="19" customFormat="1" ht="12.75" customHeight="1" x14ac:dyDescent="0.2">
      <c r="A876" s="1"/>
      <c r="B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</row>
    <row r="877" spans="1:140" s="19" customFormat="1" ht="12.75" customHeight="1" x14ac:dyDescent="0.2">
      <c r="A877" s="1"/>
      <c r="B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</row>
    <row r="878" spans="1:140" s="19" customFormat="1" ht="12.75" customHeight="1" x14ac:dyDescent="0.2">
      <c r="A878" s="1"/>
      <c r="B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</row>
    <row r="879" spans="1:140" s="19" customFormat="1" ht="12.75" customHeight="1" x14ac:dyDescent="0.2">
      <c r="A879" s="1"/>
      <c r="B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</row>
    <row r="880" spans="1:140" s="19" customFormat="1" ht="12.75" customHeight="1" x14ac:dyDescent="0.2">
      <c r="A880" s="1"/>
      <c r="B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</row>
    <row r="881" spans="1:140" s="19" customFormat="1" ht="12.75" customHeight="1" x14ac:dyDescent="0.2">
      <c r="A881" s="1"/>
      <c r="B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</row>
  </sheetData>
  <mergeCells count="19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pageOrder="overThenDown" orientation="portrait" r:id="rId1"/>
  <headerFooter alignWithMargins="0"/>
  <ignoredErrors>
    <ignoredError sqref="C60:M84 C85:C254 C256:C727" formula="1"/>
    <ignoredError sqref="D85:M738 C728:C738 C255" formula="1" unlockedFormula="1"/>
    <ignoredError sqref="C73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CN</vt:lpstr>
      <vt:lpstr>'Cuadro 1 CN'!Área_de_impresión</vt:lpstr>
      <vt:lpstr>'Cuadro 1 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2026-06-23T16:47:08Z</cp:lastPrinted>
  <dcterms:created xsi:type="dcterms:W3CDTF">2018-11-21T20:09:16Z</dcterms:created>
  <dcterms:modified xsi:type="dcterms:W3CDTF">2026-06-23T17:05:19Z</dcterms:modified>
</cp:coreProperties>
</file>